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System\Documents\Simts\Excel\"/>
    </mc:Choice>
  </mc:AlternateContent>
  <xr:revisionPtr revIDLastSave="0" documentId="13_ncr:1_{BD80E9C5-10F5-4550-9B2E-1A6606EF1B1E}" xr6:coauthVersionLast="46" xr6:coauthVersionMax="46" xr10:uidLastSave="{00000000-0000-0000-0000-000000000000}"/>
  <bookViews>
    <workbookView xWindow="-9630" yWindow="-21720" windowWidth="38640" windowHeight="21240" xr2:uid="{00000000-000D-0000-FFFF-FFFF00000000}"/>
  </bookViews>
  <sheets>
    <sheet name="Aptaujas" sheetId="1" r:id="rId1"/>
  </sheets>
  <definedNames>
    <definedName name="_xlnm._FilterDatabase" localSheetId="0" hidden="1">Aptaujas!$A$1:$J$108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15" i="1" l="1"/>
  <c r="A15" i="1"/>
  <c r="CG14" i="1"/>
  <c r="A14" i="1"/>
  <c r="CG13" i="1" l="1"/>
  <c r="A13" i="1"/>
  <c r="CG12" i="1"/>
  <c r="A12" i="1"/>
  <c r="CG11" i="1" l="1"/>
  <c r="A11" i="1"/>
  <c r="CG10" i="1"/>
  <c r="A10" i="1"/>
  <c r="CG9" i="1"/>
  <c r="A9" i="1"/>
  <c r="CG16" i="1"/>
  <c r="A16" i="1"/>
  <c r="A3" i="1"/>
  <c r="A4" i="1"/>
  <c r="A5" i="1"/>
  <c r="A6" i="1"/>
  <c r="A7" i="1"/>
  <c r="A8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6" i="1"/>
  <c r="A35" i="1"/>
  <c r="A37" i="1"/>
  <c r="A38" i="1"/>
  <c r="A39" i="1"/>
  <c r="A40" i="1"/>
  <c r="A41" i="1"/>
  <c r="A42" i="1"/>
  <c r="A44" i="1"/>
  <c r="A43" i="1"/>
  <c r="A45" i="1"/>
  <c r="A46" i="1"/>
  <c r="A47" i="1"/>
  <c r="A49" i="1"/>
  <c r="A48" i="1"/>
  <c r="A50" i="1"/>
  <c r="A51" i="1"/>
  <c r="A53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1" i="1"/>
  <c r="A70" i="1"/>
  <c r="A72" i="1"/>
  <c r="A80" i="1"/>
  <c r="A73" i="1"/>
  <c r="A74" i="1"/>
  <c r="A75" i="1"/>
  <c r="A76" i="1"/>
  <c r="A77" i="1"/>
  <c r="A78" i="1"/>
  <c r="A79" i="1"/>
  <c r="A81" i="1"/>
  <c r="A82" i="1"/>
  <c r="A83" i="1"/>
  <c r="A84" i="1"/>
  <c r="A85" i="1"/>
  <c r="A86" i="1"/>
  <c r="A87" i="1"/>
  <c r="A88" i="1"/>
  <c r="A89" i="1"/>
  <c r="A90" i="1"/>
  <c r="A91" i="1"/>
  <c r="A107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8" i="1"/>
  <c r="A2" i="1"/>
  <c r="CG73" i="1" l="1"/>
  <c r="CG74" i="1"/>
  <c r="CG75" i="1"/>
  <c r="CG76" i="1"/>
  <c r="CG77" i="1"/>
  <c r="CG78" i="1"/>
  <c r="CG79" i="1"/>
  <c r="CG81" i="1"/>
  <c r="CG82" i="1"/>
  <c r="CG83" i="1"/>
  <c r="CG84" i="1"/>
  <c r="CG85" i="1"/>
  <c r="CG86" i="1"/>
  <c r="CG87" i="1"/>
  <c r="CG88" i="1"/>
  <c r="CG89" i="1"/>
  <c r="CG90" i="1"/>
  <c r="CG91" i="1"/>
  <c r="CG107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8" i="1"/>
  <c r="CG2" i="1"/>
  <c r="CG3" i="1"/>
  <c r="CG4" i="1"/>
  <c r="CG5" i="1"/>
  <c r="CG6" i="1"/>
  <c r="CG7" i="1"/>
  <c r="CG8" i="1"/>
  <c r="CG17" i="1"/>
  <c r="CG18" i="1"/>
  <c r="CG19" i="1"/>
  <c r="CG20" i="1"/>
  <c r="CG21" i="1"/>
  <c r="CG22" i="1"/>
  <c r="CG23" i="1"/>
  <c r="CG24" i="1"/>
  <c r="CG30" i="1" l="1"/>
  <c r="CG33" i="1"/>
  <c r="CG67" i="1"/>
  <c r="CG69" i="1"/>
  <c r="CG68" i="1"/>
  <c r="CG64" i="1"/>
  <c r="CG72" i="1"/>
  <c r="CG71" i="1"/>
  <c r="CG25" i="1"/>
  <c r="CG26" i="1"/>
  <c r="CG27" i="1"/>
  <c r="CG28" i="1"/>
  <c r="CG29" i="1"/>
  <c r="CG31" i="1"/>
  <c r="CG32" i="1"/>
  <c r="CG34" i="1"/>
  <c r="CG36" i="1"/>
  <c r="CG35" i="1"/>
  <c r="CG37" i="1"/>
  <c r="CG38" i="1"/>
  <c r="CG39" i="1"/>
  <c r="CG40" i="1"/>
  <c r="CG41" i="1"/>
  <c r="CG42" i="1"/>
  <c r="CG44" i="1"/>
  <c r="CG43" i="1"/>
  <c r="CG45" i="1"/>
  <c r="CG46" i="1"/>
  <c r="CG47" i="1"/>
  <c r="CG49" i="1"/>
  <c r="CG48" i="1"/>
  <c r="CG50" i="1"/>
  <c r="CG51" i="1"/>
  <c r="CG53" i="1"/>
  <c r="CG52" i="1"/>
  <c r="CG54" i="1"/>
  <c r="CG55" i="1"/>
  <c r="CG56" i="1"/>
  <c r="CG57" i="1"/>
  <c r="CG58" i="1"/>
  <c r="CG59" i="1"/>
  <c r="CG60" i="1"/>
  <c r="CG61" i="1"/>
  <c r="CG62" i="1"/>
  <c r="CG63" i="1"/>
  <c r="CG65" i="1"/>
  <c r="CG66" i="1"/>
  <c r="CG70" i="1"/>
  <c r="CG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tc={4E832361-6D08-45B4-826A-D3DAB30D2BFE}</author>
    <author>tc={32FE3A84-0D53-4B03-BACD-E6FC687854D5}</author>
    <author>tc={30BBDE5C-D57A-482C-A98A-587ECF2B49C6}</author>
    <author>tc={0356A768-4E86-4417-828C-F024E70A1368}</author>
    <author>tc={2086AF9C-48F1-4D52-A53E-304A5EDEC51F}</author>
    <author>tc={68912CC4-9F65-4BFD-A017-15BD044AE60D}</author>
    <author>tc={99C9E881-742C-407C-B317-3D61AE1931EF}</author>
    <author>tc={BA6F31B0-4ADC-48A6-9017-4BB0A5CBD11C}</author>
    <author>tc={1C49A79C-59D3-402B-81EF-0128739DA6CB}</author>
    <author>tc={DCF779C9-29FC-4E11-9400-F1155E225F80}</author>
    <author>tc={B4C564C1-A3C9-42CD-9797-FC606E75E4A6}</author>
    <author>tc={1DA12089-02D4-4B33-8ECE-3B16B5B6AB93}</author>
    <author>tc={B8C6A1F8-A5A6-42A7-9211-9E778AA3EAE7}</author>
    <author>tc={7A52214E-9B15-4C12-BD4D-AED741CF1F94}</author>
    <author>tc={E9191B8A-66DC-48C5-B728-FD89A7AFBA0B}</author>
    <author>tc={76A957A5-2A7A-43D5-A0BA-1100E79DF3B2}</author>
    <author>tc={579A1660-0E5B-4B85-9267-625D0404DC11}</author>
    <author>tc={AAF52433-531C-4B45-9EE4-268C362027B8}</author>
    <author>tc={330E3D17-BAB4-43FC-B6B6-C022F1490AC4}</author>
    <author>tc={BAB88B61-836A-4ABA-B8DE-FF80C47E0C72}</author>
    <author>tc={08A20D39-4DA5-43F3-B162-8BE49CF6F410}</author>
    <author>tc={1F41E357-B6C1-4469-8B2A-43D854376D9E}</author>
    <author>tc={9F7555A4-D467-4DD4-85C7-DFE58B2772B8}</author>
    <author>tc={5F5D9960-14FC-4583-8936-1B9CDAA61D3A}</author>
    <author>tc={7C3BDA8F-F2B7-4E4B-9A9C-57FFF6418624}</author>
    <author>tc={DFC62915-DA66-4B60-993C-97063B2AE5C6}</author>
    <author>tc={5F5B3C01-9D21-4A00-9250-7723A78E52A0}</author>
    <author>tc={A74A4B3C-A374-4D9F-B28D-BF978D13EBAD}</author>
    <author>tc={2DDE1626-51F2-4B39-9051-33E7392E493F}</author>
    <author>tc={0DA08245-0100-4140-B958-C79D7EA2D77D}</author>
    <author>tc={5428EB9A-49D2-4D3C-A7E8-D3E787056103}</author>
    <author>tc={A6785399-2BB2-41BF-B41D-AB07C69A541D}</author>
    <author>tc={EBF47024-E957-4D0B-ABD3-79A3955D44DA}</author>
    <author>tc={AAE69E2D-18B9-44CE-95C1-D5B7D38811AD}</author>
    <author>tc={B1F64344-ABF7-4793-8046-41191ECA1929}</author>
    <author>tc={AFFF4996-7184-4069-BB63-7D2444025D7C}</author>
    <author>tc={A6ABE656-1C76-480E-A0A9-32E08986B6B6}</author>
    <author>tc={F6DDB944-1E05-43DC-B1B1-9109334DAD7D}</author>
    <author>tc={682D12A1-6021-458F-9575-7B79669FC099}</author>
    <author>tc={DF35CDAF-ECB7-4CA3-94DD-E31879999DBE}</author>
    <author>tc={CA6F0AEA-A22A-4DEB-836F-7073607FDB8E}</author>
    <author>tc={FD849360-9290-41F3-BB5D-519DA2D9784C}</author>
    <author>tc={30778CE4-DB37-49CA-880B-DFF9A3C1C613}</author>
    <author>tc={12C618C6-14A3-4A12-AE49-46FE7D7E220E}</author>
    <author>tc={385F6E07-010C-4C38-A655-CFBA04DE166B}</author>
    <author>tc={23E13DBF-4523-439D-ABE0-41CCAD5BCB53}</author>
    <author>tc={C6017D32-1D46-4A9C-8501-D410DCBBEE0E}</author>
    <author>tc={7131348E-1AB9-4DFC-A18D-F386A6BB761B}</author>
    <author>tc={FF0EE7C0-6317-4676-8A3E-DB919E79D353}</author>
    <author>tc={67391AF0-E8B1-4EC6-AAED-6155D942544E}</author>
    <author>tc={7772114E-F547-4B29-90EA-404120AB5700}</author>
    <author>tc={CD33A710-B3B8-45BF-9510-8FF8634AE2A5}</author>
    <author>tc={F816B5B4-F2FC-4340-85D1-291EA3487A04}</author>
    <author>tc={9685A292-1EEA-47CA-A907-C85B9A0B2574}</author>
    <author>tc={E63C0AEF-6F3B-4F76-841D-5AEE9406E25A}</author>
    <author>tc={3FBFD02D-7F56-4D86-8032-D26D05AC18F7}</author>
    <author>tc={7D149D40-4B1C-4F55-A3D2-295673A7487A}</author>
    <author>tc={B79372C5-1B2E-4D99-A1F6-E3AE6E0CD828}</author>
    <author>tc={45222044-1A66-4B76-A6DC-AA41C044F463}</author>
    <author>tc={60921C00-F603-4532-A402-4AE12AD9A023}</author>
    <author>tc={F0CE706D-278A-4461-83AC-F4BAE9ED1DEF}</author>
    <author>tc={92A86723-4636-49F6-992B-02584A625C1C}</author>
    <author>tc={A1D4C86A-25E5-43D5-9709-D2D588A6A46F}</author>
    <author>tc={45A929FE-6449-4A30-B2E9-3DC9CAFE0ED2}</author>
    <author>tc={3DD4032E-EB6A-4C12-87FC-ED1F6898C028}</author>
    <author>tc={ECBC8A23-831E-4E87-A764-13DF2935FC4D}</author>
    <author>tc={F0F1F405-2E20-4B16-A8F3-4537F035332C}</author>
    <author>tc={DFE65EC7-9176-4B24-8717-D3CF06C3A1F9}</author>
    <author>tc={2D1D24F2-A86D-474E-BE28-73D06F76C662}</author>
    <author>tc={89F26D0D-BF0D-490A-95F8-66FCD0B2B9AA}</author>
    <author>tc={45645C5B-95C0-454F-9FB6-F23635F8FF96}</author>
    <author>tc={4F7C2249-AAB6-4002-972C-BE51AD3B4551}</author>
    <author>tc={00652078-A307-4005-B983-3F3DF37D5814}</author>
    <author>tc={6555C2AD-96B7-4A7E-838F-ECACE959FDAB}</author>
  </authors>
  <commentList>
    <comment ref="V1" authorId="0" shapeId="0" xr:uid="{4E832361-6D08-45B4-826A-D3DAB30D2BFE}">
      <text>
        <t>[Threaded comment]
Your version of Excel allows you to read this threaded comment; however, any edits to it will get removed if the file is opened in a newer version of Excel. Learn more: https://go.microsoft.com/fwlink/?linkid=870924
Comment:
    Saskaņa/Gods kalpot Rīgai!</t>
      </text>
    </comment>
    <comment ref="W1" authorId="1" shapeId="0" xr:uid="{32FE3A84-0D53-4B03-BACD-E6FC687854D5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Sociālistiskā partija</t>
      </text>
    </comment>
    <comment ref="X1" authorId="2" shapeId="0" xr:uid="{30BBDE5C-D57A-482C-A98A-587ECF2B49C6}">
      <text>
        <t>[Threaded comment]
Your version of Excel allows you to read this threaded comment; however, any edits to it will get removed if the file is opened in a newer version of Excel. Learn more: https://go.microsoft.com/fwlink/?linkid=870924
Comment:
    Saskaņas centrs</t>
      </text>
    </comment>
    <comment ref="Y1" authorId="3" shapeId="0" xr:uid="{0356A768-4E86-4417-828C-F024E70A1368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Jaunā konservatīvā partija</t>
      </text>
    </comment>
    <comment ref="Z1" authorId="4" shapeId="0" xr:uid="{2086AF9C-48F1-4D52-A53E-304A5EDEC51F}">
      <text>
        <t>[Threaded comment]
Your version of Excel allows you to read this threaded comment; however, any edits to it will get removed if the file is opened in a newer version of Excel. Learn more: https://go.microsoft.com/fwlink/?linkid=870924
Comment:
    Tev, Jūrmalai/Jaunā konservatīvā partija</t>
      </text>
    </comment>
    <comment ref="AA1" authorId="5" shapeId="0" xr:uid="{68912CC4-9F65-4BFD-A017-15BD044AE60D}">
      <text>
        <t>[Threaded comment]
Your version of Excel allows you to read this threaded comment; however, any edits to it will get removed if the file is opened in a newer version of Excel. Learn more: https://go.microsoft.com/fwlink/?linkid=870924
Comment:
    Tev, Jūrmalai</t>
      </text>
    </comment>
    <comment ref="AB1" authorId="6" shapeId="0" xr:uid="{99C9E881-742C-407C-B317-3D61AE1931EF}">
      <text>
        <t>[Threaded comment]
Your version of Excel allows you to read this threaded comment; however, any edits to it will get removed if the file is opened in a newer version of Excel. Learn more: https://go.microsoft.com/fwlink/?linkid=870924
Comment:
    Zaļo un Zemnieku savienība</t>
      </text>
    </comment>
    <comment ref="AC1" authorId="7" shapeId="0" xr:uid="{BA6F31B0-4ADC-48A6-9017-4BB0A5CBD11C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Latvijai un Ventspilij</t>
      </text>
    </comment>
    <comment ref="AD1" authorId="8" shapeId="0" xr:uid="{1C49A79C-59D3-402B-81EF-0128739DA6CB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Zemnieku savienība</t>
      </text>
    </comment>
    <comment ref="AE1" authorId="9" shapeId="0" xr:uid="{DCF779C9-29FC-4E11-9400-F1155E225F80}">
      <text>
        <t>[Threaded comment]
Your version of Excel allows you to read this threaded comment; however, any edits to it will get removed if the file is opened in a newer version of Excel. Learn more: https://go.microsoft.com/fwlink/?linkid=870924
Comment:
    Nacionālā apvienība VL-TB/LNNK</t>
      </text>
    </comment>
    <comment ref="AF1" authorId="10" shapeId="0" xr:uid="{B4C564C1-A3C9-42CD-9797-FC606E75E4A6}">
      <text>
        <t>[Threaded comment]
Your version of Excel allows you to read this threaded comment; however, any edits to it will get removed if the file is opened in a newer version of Excel. Learn more: https://go.microsoft.com/fwlink/?linkid=870924
Comment:
    Nacionālā apvienība/Vienotība/Latvijas Reģionu apvienība</t>
      </text>
    </comment>
    <comment ref="AG1" authorId="11" shapeId="0" xr:uid="{1DA12089-02D4-4B33-8ECE-3B16B5B6AB93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Zaļā partija</t>
      </text>
    </comment>
    <comment ref="AI1" authorId="12" shapeId="0" xr:uid="{B8C6A1F8-A5A6-42A7-9211-9E778AA3EAE7}">
      <text>
        <t>[Threaded comment]
Your version of Excel allows you to read this threaded comment; however, any edits to it will get removed if the file is opened in a newer version of Excel. Learn more: https://go.microsoft.com/fwlink/?linkid=870924
Comment:
    Latgales partija</t>
      </text>
    </comment>
    <comment ref="AJ1" authorId="13" shapeId="0" xr:uid="{7A52214E-9B15-4C12-BD4D-AED741CF1F94}">
      <text>
        <t>[Threaded comment]
Your version of Excel allows you to read this threaded comment; however, any edits to it will get removed if the file is opened in a newer version of Excel. Learn more: https://go.microsoft.com/fwlink/?linkid=870924
Comment:
    Latgales partija/Nacionālā apvienība/Vienotība</t>
      </text>
    </comment>
    <comment ref="AM1" authorId="14" shapeId="0" xr:uid="{E9191B8A-66DC-48C5-B728-FD89A7AFBA0B}">
      <text>
        <t>[Threaded comment]
Your version of Excel allows you to read this threaded comment; however, any edits to it will get removed if the file is opened in a newer version of Excel. Learn more: https://go.microsoft.com/fwlink/?linkid=870924
Comment:
    Reformu partija</t>
      </text>
    </comment>
    <comment ref="AN1" authorId="15" shapeId="0" xr:uid="{76A957A5-2A7A-43D5-A0BA-1100E79DF3B2}">
      <text>
        <t>[Threaded comment]
Your version of Excel allows you to read this threaded comment; however, any edits to it will get removed if the file is opened in a newer version of Excel. Learn more: https://go.microsoft.com/fwlink/?linkid=870924
Comment:
    Mūsu partija/Reformu partija</t>
      </text>
    </comment>
    <comment ref="AO1" authorId="16" shapeId="0" xr:uid="{579A1660-0E5B-4B85-9267-625D0404DC11}">
      <text>
        <t>[Threaded comment]
Your version of Excel allows you to read this threaded comment; however, any edits to it will get removed if the file is opened in a newer version of Excel. Learn more: https://go.microsoft.com/fwlink/?linkid=870924
Comment:
    Reģionu alianse/Reformu partija</t>
      </text>
    </comment>
    <comment ref="AP1" authorId="17" shapeId="0" xr:uid="{AAF52433-531C-4B45-9EE4-268C362027B8}">
      <text>
        <t>[Threaded comment]
Your version of Excel allows you to read this threaded comment; however, any edits to it will get removed if the file is opened in a newer version of Excel. Learn more: https://go.microsoft.com/fwlink/?linkid=870924
Comment:
    Mūsu partija</t>
      </text>
    </comment>
    <comment ref="AQ1" authorId="18" shapeId="0" xr:uid="{330E3D17-BAB4-43FC-B6B6-C022F1490AC4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attīstībai</t>
      </text>
    </comment>
    <comment ref="AR1" authorId="19" shapeId="0" xr:uid="{BAB88B61-836A-4ABA-B8DE-FF80C47E0C72}">
      <text>
        <t>[Threaded comment]
Your version of Excel allows you to read this threaded comment; however, any edits to it will get removed if the file is opened in a newer version of Excel. Learn more: https://go.microsoft.com/fwlink/?linkid=870924
Comment:
    Topošā Einara Repšes partija (2013)</t>
      </text>
    </comment>
    <comment ref="AS1" authorId="20" shapeId="0" xr:uid="{08A20D39-4DA5-43F3-B162-8BE49CF6F410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Reģionu apvienība</t>
      </text>
    </comment>
    <comment ref="AT1" authorId="21" shapeId="0" xr:uid="{1F41E357-B6C1-4469-8B2A-43D854376D9E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Reģionu apvienība/Latvijas attīstībai</t>
      </text>
    </comment>
    <comment ref="AU1" authorId="22" shapeId="0" xr:uid="{9F7555A4-D467-4DD4-85C7-DFE58B2772B8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Reģionu apvienība/Latvijas attīstībai/Alternative</t>
      </text>
    </comment>
    <comment ref="AV1" authorId="23" shapeId="0" xr:uid="{5F5D9960-14FC-4583-8936-1B9CDAA61D3A}">
      <text>
        <t>[Threaded comment]
Your version of Excel allows you to read this threaded comment; however, any edits to it will get removed if the file is opened in a newer version of Excel. Learn more: https://go.microsoft.com/fwlink/?linkid=870924
Comment:
    Reģionu alianse</t>
      </text>
    </comment>
    <comment ref="AW1" authorId="24" shapeId="0" xr:uid="{7C3BDA8F-F2B7-4E4B-9A9C-57FFF6418624}">
      <text>
        <t>[Threaded comment]
Your version of Excel allows you to read this threaded comment; however, any edits to it will get removed if the file is opened in a newer version of Excel. Learn more: https://go.microsoft.com/fwlink/?linkid=870924
Comment:
    KPV LV</t>
      </text>
    </comment>
    <comment ref="AX1" authorId="25" shapeId="0" xr:uid="{DFC62915-DA66-4B60-993C-97063B2AE5C6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Krievu savienība</t>
      </text>
    </comment>
    <comment ref="AY1" authorId="26" shapeId="0" xr:uid="{5F5B3C01-9D21-4A00-9250-7723A78E52A0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cilvēka tiesībām vienotā Latvijā</t>
      </text>
    </comment>
    <comment ref="AZ1" authorId="27" shapeId="0" xr:uid="{A74A4B3C-A374-4D9F-B28D-BF978D13EBAD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sirds Latvijai</t>
      </text>
    </comment>
    <comment ref="BA1" authorId="28" shapeId="0" xr:uid="{2DDE1626-51F2-4B39-9051-33E7392E493F}">
      <text>
        <t>[Threaded comment]
Your version of Excel allows you to read this threaded comment; however, any edits to it will get removed if the file is opened in a newer version of Excel. Learn more: https://go.microsoft.com/fwlink/?linkid=870924
Comment:
    Partija, kuras sarakstā būs Inguna Sudraba</t>
      </text>
    </comment>
    <comment ref="BB1" authorId="29" shapeId="0" xr:uid="{0DA08245-0100-4140-B958-C79D7EA2D77D}">
      <text>
        <t>[Threaded comment]
Your version of Excel allows you to read this threaded comment; however, any edits to it will get removed if the file is opened in a newer version of Excel. Learn more: https://go.microsoft.com/fwlink/?linkid=870924
Comment:
    Vienoti Latvijai</t>
      </text>
    </comment>
    <comment ref="BC1" authorId="30" shapeId="0" xr:uid="{5428EB9A-49D2-4D3C-A7E8-D3E787056103}">
      <text>
        <t>[Threaded comment]
Your version of Excel allows you to read this threaded comment; however, any edits to it will get removed if the file is opened in a newer version of Excel. Learn more: https://go.microsoft.com/fwlink/?linkid=870924
Comment:
    Sociālā taisnīguma partija/Tautas kontrole</t>
      </text>
    </comment>
    <comment ref="BD1" authorId="31" shapeId="0" xr:uid="{A6785399-2BB2-41BF-B41D-AB07C69A541D}">
      <text>
        <t>[Threaded comment]
Your version of Excel allows you to read this threaded comment; however, any edits to it will get removed if the file is opened in a newer version of Excel. Learn more: https://go.microsoft.com/fwlink/?linkid=870924
Comment:
    Tautas kontrole</t>
      </text>
    </comment>
    <comment ref="BE1" authorId="32" shapeId="0" xr:uid="{EBF47024-E957-4D0B-ABD3-79A3955D44DA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neatkarīgu Latviju</t>
      </text>
    </comment>
    <comment ref="BF1" authorId="33" shapeId="0" xr:uid="{AAE69E2D-18B9-44CE-95C1-D5B7D38811AD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Sociāldemokrātiskā strādnieku partija</t>
      </text>
    </comment>
    <comment ref="BG1" authorId="34" shapeId="0" xr:uid="{B1F64344-ABF7-4793-8046-41191ECA1929}">
      <text>
        <t>[Threaded comment]
Your version of Excel allows you to read this threaded comment; however, any edits to it will get removed if the file is opened in a newer version of Excel. Learn more: https://go.microsoft.com/fwlink/?linkid=870924
Comment:
    Kristīgi demokrātiskā savienība</t>
      </text>
    </comment>
    <comment ref="BH1" authorId="35" shapeId="0" xr:uid="{AFFF4996-7184-4069-BB63-7D2444025D7C}">
      <text>
        <t>[Threaded comment]
Your version of Excel allows you to read this threaded comment; however, any edits to it will get removed if the file is opened in a newer version of Excel. Learn more: https://go.microsoft.com/fwlink/?linkid=870924
Comment:
    Rīcības partija</t>
      </text>
    </comment>
    <comment ref="BI1" authorId="36" shapeId="0" xr:uid="{A6ABE656-1C76-480E-A0A9-32E08986B6B6}">
      <text>
        <t>[Threaded comment]
Your version of Excel allows you to read this threaded comment; however, any edits to it will get removed if the file is opened in a newer version of Excel. Learn more: https://go.microsoft.com/fwlink/?linkid=870924
Comment:
    Eiroskeptiķu rīcības partija</t>
      </text>
    </comment>
    <comment ref="BJ1" authorId="37" shapeId="0" xr:uid="{F6DDB944-1E05-43DC-B1B1-9109334DAD7D}">
      <text>
        <t>[Threaded comment]
Your version of Excel allows you to read this threaded comment; however, any edits to it will get removed if the file is opened in a newer version of Excel. Learn more: https://go.microsoft.com/fwlink/?linkid=870924
Comment:
    Brīvība. Brīvs no bailēm, naida, dusmām</t>
      </text>
    </comment>
    <comment ref="BM1" authorId="38" shapeId="0" xr:uid="{682D12A1-6021-458F-9575-7B79669FC099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dzimto valodu (Zarja)</t>
      </text>
    </comment>
    <comment ref="BN1" authorId="39" shapeId="0" xr:uid="{DF35CDAF-ECB7-4CA3-94DD-E31879999DBE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neatkarīgu Latviju!/Solidaritāte</t>
      </text>
    </comment>
    <comment ref="BO1" authorId="40" shapeId="0" xr:uid="{CA6F0AEA-A22A-4DEB-836F-7073607FDB8E}">
      <text>
        <t>[Threaded comment]
Your version of Excel allows you to read this threaded comment; however, any edits to it will get removed if the file is opened in a newer version of Excel. Learn more: https://go.microsoft.com/fwlink/?linkid=870924
Comment:
    Liepājas partija</t>
      </text>
    </comment>
    <comment ref="BP1" authorId="41" shapeId="0" xr:uid="{FD849360-9290-41F3-BB5D-519DA2D9784C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prezidentālu republiku</t>
      </text>
    </comment>
    <comment ref="BQ1" authorId="42" shapeId="0" xr:uid="{30778CE4-DB37-49CA-880B-DFF9A3C1C613}">
      <text>
        <t>[Threaded comment]
Your version of Excel allows you to read this threaded comment; however, any edits to it will get removed if the file is opened in a newer version of Excel. Learn more: https://go.microsoft.com/fwlink/?linkid=870924
Comment:
    Pēdējā partija</t>
      </text>
    </comment>
    <comment ref="BS1" authorId="43" shapeId="0" xr:uid="{12C618C6-14A3-4A12-AE49-46FE7D7E220E}">
      <text>
        <t>[Threaded comment]
Your version of Excel allows you to read this threaded comment; however, any edits to it will get removed if the file is opened in a newer version of Excel. Learn more: https://go.microsoft.com/fwlink/?linkid=870924
Comment:
    Attīstības partija</t>
      </text>
    </comment>
    <comment ref="BT1" authorId="44" shapeId="0" xr:uid="{385F6E07-010C-4C38-A655-CFBA04DE166B}">
      <text>
        <t>[Threaded comment]
Your version of Excel allows you to read this threaded comment; however, any edits to it will get removed if the file is opened in a newer version of Excel. Learn more: https://go.microsoft.com/fwlink/?linkid=870924
Comment:
    Latgales partija, Nacionālā apvienība, Reformu partija, Latvijas Zaļā partija, Latvijas Zemnieku savienība</t>
      </text>
    </comment>
    <comment ref="BU1" authorId="45" shapeId="0" xr:uid="{23E13DBF-4523-439D-ABE0-41CCAD5BCB53}">
      <text>
        <t>[Threaded comment]
Your version of Excel allows you to read this threaded comment; however, any edits to it will get removed if the file is opened in a newer version of Excel. Learn more: https://go.microsoft.com/fwlink/?linkid=870924
Comment:
    Gods kalpot mūsu Latvijai</t>
      </text>
    </comment>
    <comment ref="BV1" authorId="46" shapeId="0" xr:uid="{C6017D32-1D46-4A9C-8501-D410DCBBEE0E}">
      <text>
        <t>[Threaded comment]
Your version of Excel allows you to read this threaded comment; however, any edits to it will get removed if the file is opened in a newer version of Excel. Learn more: https://go.microsoft.com/fwlink/?linkid=870924
Comment:
    Liepāja kvadrātā</t>
      </text>
    </comment>
    <comment ref="BW1" authorId="47" shapeId="0" xr:uid="{7131348E-1AB9-4DFC-A18D-F386A6BB761B}">
      <text>
        <t>[Threaded comment]
Your version of Excel allows you to read this threaded comment; however, any edits to it will get removed if the file is opened in a newer version of Excel. Learn more: https://go.microsoft.com/fwlink/?linkid=870924
Comment:
    Nacionālā savienība "Taisnīgums"</t>
      </text>
    </comment>
    <comment ref="BX1" authorId="48" shapeId="0" xr:uid="{FF0EE7C0-6317-4676-8A3E-DB919E79D353}">
      <text>
        <t>[Threaded comment]
Your version of Excel allows you to read this threaded comment; however, any edits to it will get removed if the file is opened in a newer version of Excel. Learn more: https://go.microsoft.com/fwlink/?linkid=870924
Comment:
    Jūrmala — mūsu mājas</t>
      </text>
    </comment>
    <comment ref="BY1" authorId="49" shapeId="0" xr:uid="{67391AF0-E8B1-4EC6-AAED-6155D942544E}">
      <text>
        <t>[Threaded comment]
Your version of Excel allows you to read this threaded comment; however, any edits to it will get removed if the file is opened in a newer version of Excel. Learn more: https://go.microsoft.com/fwlink/?linkid=870924
Comment:
    Mūsu zeme</t>
      </text>
    </comment>
    <comment ref="BZ1" authorId="50" shapeId="0" xr:uid="{7772114E-F547-4B29-90EA-404120AB5700}">
      <text>
        <t>[Threaded comment]
Your version of Excel allows you to read this threaded comment; however, any edits to it will get removed if the file is opened in a newer version of Excel. Learn more: https://go.microsoft.com/fwlink/?linkid=870924
Comment:
    Vienota Rēzekne</t>
      </text>
    </comment>
    <comment ref="CA1" authorId="51" shapeId="0" xr:uid="{CD33A710-B3B8-45BF-9510-8FF8634AE2A5}">
      <text>
        <t>[Threaded comment]
Your version of Excel allows you to read this threaded comment; however, any edits to it will get removed if the file is opened in a newer version of Excel. Learn more: https://go.microsoft.com/fwlink/?linkid=870924
Comment:
    Apvienība "Iedzīvotāji"</t>
      </text>
    </comment>
    <comment ref="CB1" authorId="52" shapeId="0" xr:uid="{F816B5B4-F2FC-4340-85D1-291EA3487A04}">
      <text>
        <t>[Threaded comment]
Your version of Excel allows you to read this threaded comment; however, any edits to it will get removed if the file is opened in a newer version of Excel. Learn more: https://go.microsoft.com/fwlink/?linkid=870924
Comment:
    Savienība "Latgales sirds"</t>
      </text>
    </comment>
    <comment ref="CC1" authorId="53" shapeId="0" xr:uid="{9685A292-1EEA-47CA-A907-C85B9A0B2574}">
      <text>
        <t>[Threaded comment]
Your version of Excel allows you to read this threaded comment; however, any edits to it will get removed if the file is opened in a newer version of Excel. Learn more: https://go.microsoft.com/fwlink/?linkid=870924
Comment:
    Valmierai un Vidzemei</t>
      </text>
    </comment>
    <comment ref="CD1" authorId="54" shapeId="0" xr:uid="{E63C0AEF-6F3B-4F76-841D-5AEE9406E25A}">
      <text>
        <t>[Threaded comment]
Your version of Excel allows you to read this threaded comment; however, any edits to it will get removed if the file is opened in a newer version of Excel. Learn more: https://go.microsoft.com/fwlink/?linkid=870924
Comment:
    Balsos ar tukšu aploksni</t>
      </text>
    </comment>
    <comment ref="CE1" authorId="55" shapeId="0" xr:uid="{3FBFD02D-7F56-4D86-8032-D26D05AC18F7}">
      <text>
        <t>[Threaded comment]
Your version of Excel allows you to read this threaded comment; however, any edits to it will get removed if the file is opened in a newer version of Excel. Learn more: https://go.microsoft.com/fwlink/?linkid=870924
Comment:
    Nav izlēmuši, par ko balsot</t>
      </text>
    </comment>
    <comment ref="CF1" authorId="56" shapeId="0" xr:uid="{7D149D40-4B1C-4F55-A3D2-295673A7487A}">
      <text>
        <t>[Threaded comment]
Your version of Excel allows you to read this threaded comment; however, any edits to it will get removed if the file is opened in a newer version of Excel. Learn more: https://go.microsoft.com/fwlink/?linkid=870924
Comment:
    Nebalsos</t>
      </text>
    </comment>
    <comment ref="CE2" authorId="57" shapeId="0" xr:uid="{B79372C5-1B2E-4D99-A1F6-E3AE6E0CD828}">
      <text>
        <t>[Threaded comment]
Your version of Excel allows you to read this threaded comment; however, any edits to it will get removed if the file is opened in a newer version of Excel. Learn more: https://go.microsoft.com/fwlink/?linkid=870924
Comment:
    SKDS dati liecina, ka teju ceturtā daļa vēl nezina, par ko balsos.</t>
      </text>
    </comment>
    <comment ref="CE3" authorId="58" shapeId="0" xr:uid="{45222044-1A66-4B76-A6DC-AA41C044F463}">
      <text>
        <t>[Threaded comment]
Your version of Excel allows you to read this threaded comment; however, any edits to it will get removed if the file is opened in a newer version of Excel. Learn more: https://go.microsoft.com/fwlink/?linkid=870924
Comment:
    Aptaujā atbildi “Nezinu” izteica mazliet vairāk nekā 26%</t>
      </text>
    </comment>
    <comment ref="AQ5" authorId="59" shapeId="0" xr:uid="{60921C00-F603-4532-A402-4AE12AD9A023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pārrēķinātajiem reitingiem</t>
      </text>
    </comment>
    <comment ref="AX5" authorId="60" shapeId="0" xr:uid="{F0CE706D-278A-4461-83AC-F4BAE9ED1DEF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pārrēķinātajiem reitingiem</t>
      </text>
    </comment>
    <comment ref="BB5" authorId="61" shapeId="0" xr:uid="{92A86723-4636-49F6-992B-02584A625C1C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pārrēķinātajiem reitingiem</t>
      </text>
    </comment>
    <comment ref="Y27" authorId="62" shapeId="0" xr:uid="{A1D4C86A-25E5-43D5-9709-D2D588A6A46F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rādītājiem par latviešu un krievu sarunvalodu</t>
      </text>
    </comment>
    <comment ref="AQ27" authorId="63" shapeId="0" xr:uid="{45A929FE-6449-4A30-B2E9-3DC9CAFE0ED2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rādītājiem par latviešu un krievu sarunvalodu</t>
      </text>
    </comment>
    <comment ref="AS27" authorId="64" shapeId="0" xr:uid="{3DD4032E-EB6A-4C12-87FC-ED1F6898C028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rādītājiem par latviešu un krievu sarunvalodu</t>
      </text>
    </comment>
    <comment ref="AW27" authorId="65" shapeId="0" xr:uid="{ECBC8A23-831E-4E87-A764-13DF2935FC4D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rādītājiem par latviešu un krievu sarunvalodu</t>
      </text>
    </comment>
    <comment ref="AX27" authorId="66" shapeId="0" xr:uid="{F0F1F405-2E20-4B16-A8F3-4537F035332C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rādītājiem par latviešu un krievu sarunvalodu</t>
      </text>
    </comment>
    <comment ref="AZ27" authorId="67" shapeId="0" xr:uid="{DFE65EC7-9176-4B24-8717-D3CF06C3A1F9}">
      <text>
        <t>[Threaded comment]
Your version of Excel allows you to read this threaded comment; however, any edits to it will get removed if the file is opened in a newer version of Excel. Learn more: https://go.microsoft.com/fwlink/?linkid=870924
Comment:
    Aprēķināts no rādītājiem par latviešu un krievu sarunvalodu</t>
      </text>
    </comment>
    <comment ref="AX36" authorId="68" shapeId="0" xr:uid="{2D1D24F2-A86D-474E-BE28-73D06F76C662}">
      <text>
        <t>[Threaded comment]
Your version of Excel allows you to read this threaded comment; however, any edits to it will get removed if the file is opened in a newer version of Excel. Learn more: https://go.microsoft.com/fwlink/?linkid=870924
Comment:
    [..] ir vērts pieminēt Latvijas Krievu savienību, kuras reitings joprojām stabili nekrīt zemāk par 1%.</t>
      </text>
    </comment>
    <comment ref="AS49" authorId="69" shapeId="0" xr:uid="{89F26D0D-BF0D-490A-95F8-66FCD0B2B9AA}">
      <text>
        <t>[Threaded comment]
Your version of Excel allows you to read this threaded comment; however, any edits to it will get removed if the file is opened in a newer version of Excel. Learn more: https://go.microsoft.com/fwlink/?linkid=870924
Comment:
    Savukārt parlamentā pārstāvēto Latvijas Reģionu apvienību atbalstīja nedaudz virs 4% respondentu</t>
      </text>
    </comment>
    <comment ref="AH86" authorId="70" shapeId="0" xr:uid="{45645C5B-95C0-454F-9FB6-F23635F8FF96}">
      <text>
        <t>[Threaded comment]
Your version of Excel allows you to read this threaded comment; however, any edits to it will get removed if the file is opened in a newer version of Excel. Learn more: https://go.microsoft.com/fwlink/?linkid=870924
Comment:
    Otra populārākā partija ir “Vienotība”, kuru  gatavi atbalstīt 14,5 %, kas salīdzinot ar decembri ir par nepilnu procentpunktu vairāk.</t>
      </text>
    </comment>
    <comment ref="V94" authorId="71" shapeId="0" xr:uid="{4F7C2249-AAB6-4002-972C-BE51AD3B4551}">
      <text>
        <t>[Threaded comment]
Your version of Excel allows you to read this threaded comment; however, any edits to it will get removed if the file is opened in a newer version of Excel. Learn more: https://go.microsoft.com/fwlink/?linkid=870924
Comment:
    Saskaņas centrs/Gods kalpot Rīgai!</t>
      </text>
    </comment>
    <comment ref="V102" authorId="72" shapeId="0" xr:uid="{00652078-A307-4005-B983-3F3DF37D5814}">
      <text>
        <t>[Threaded comment]
Your version of Excel allows you to read this threaded comment; however, any edits to it will get removed if the file is opened in a newer version of Excel. Learn more: https://go.microsoft.com/fwlink/?linkid=870924
Comment:
    Saskaņas centrs/Gods kalpot Rīgai!</t>
      </text>
    </comment>
    <comment ref="V104" authorId="73" shapeId="0" xr:uid="{6555C2AD-96B7-4A7E-838F-ECACE959FDAB}">
      <text>
        <t>[Threaded comment]
Your version of Excel allows you to read this threaded comment; however, any edits to it will get removed if the file is opened in a newer version of Excel. Learn more: https://go.microsoft.com/fwlink/?linkid=870924
Comment:
    Saskaņas centrs/Gods kalpot Rīgai!</t>
      </text>
    </comment>
  </commentList>
</comments>
</file>

<file path=xl/sharedStrings.xml><?xml version="1.0" encoding="utf-8"?>
<sst xmlns="http://schemas.openxmlformats.org/spreadsheetml/2006/main" count="456" uniqueCount="182">
  <si>
    <t>JKP</t>
  </si>
  <si>
    <t>ZZS</t>
  </si>
  <si>
    <t>LRA</t>
  </si>
  <si>
    <t>KPV</t>
  </si>
  <si>
    <t>LKS</t>
  </si>
  <si>
    <t>SKDS</t>
  </si>
  <si>
    <t>Saskaņa</t>
  </si>
  <si>
    <t>NacApv</t>
  </si>
  <si>
    <t>RīcPart</t>
  </si>
  <si>
    <t>Vienotība</t>
  </si>
  <si>
    <t>LA</t>
  </si>
  <si>
    <t>VienLat</t>
  </si>
  <si>
    <t>Saeima</t>
  </si>
  <si>
    <t>SGKR</t>
  </si>
  <si>
    <t>LSDSP</t>
  </si>
  <si>
    <t>https://www.lsm.lv/raksts/zinas/latvija/koalicijas-partiju-reitingi-krit.a215883/</t>
  </si>
  <si>
    <t>https://www.lsm.lv/raksts/zinas/latvija/partiju-reitingi-vienotibai-neliels-pieaugums-bet-nedaudz-atbalsts-saruk-na.a213578/</t>
  </si>
  <si>
    <t>https://www.lsm.lv/raksts/zinas/latvija/skds-velesanas-piedaloties-tikai-izlemusiem-veletajiem-riga-saskanagkr-iegutu-vairakumu.a209833/</t>
  </si>
  <si>
    <t>https://www.lsm.lv/raksts/zinas/latvija/partiju-reitingi-aizvien-vairak-vilusos-veletaju.a207868/</t>
  </si>
  <si>
    <t>https://www.lsm.lv/raksts/zinas/latvija/partiju-reitingi-zzs-un-na-popularitate-septembri-mazinas-vienotiba-parvar-5-barjeru.a203702/</t>
  </si>
  <si>
    <t>https://www.lsm.lv/raksts/zinas/latvija/partiju-reitingi-zzs-un-saskana-kapina-popularitati-vienotibai-vesturiski-zemakais-kritums.a197970/</t>
  </si>
  <si>
    <t>https://www.lsm.lv/raksts/zinas/latvija/partiju-reitingu-liderei-saskanai-atbalsta-kritums-ruk-ari-kaimina-partijas-popularitate.a195017/</t>
  </si>
  <si>
    <t>https://www.lsm.lv/raksts/zinas/latvija/partiju-reitingi-kaimina-partija-apsteidz-nacionalo-apvienibu-zzs-zaude-lideres-godu.a190077/</t>
  </si>
  <si>
    <t>https://www.lsm.lv/raksts/zinas/latvija/partiju-reitingi-zzs-neatdod-lideres-godu-kaimina-partijai-jau-28-atbalsts.a185722/</t>
  </si>
  <si>
    <t>https://www.lsm.lv/raksts/zinas/latvija/partiju-reitingi-kaimina-partija-apsteidz-vienotibu-lideri-zzs-un-saskana.a183872/</t>
  </si>
  <si>
    <t>https://www.lsm.lv/raksts/zinas/latvija/partiju-reitingi-saskana-zaude-lideribu-reitingu-virsotne--zzs.a180654/</t>
  </si>
  <si>
    <t>https://www.lsm.lv/raksts/zinas/latvija/latvijas-faktu-aptauja-politisko-partiju-reitinga-zzs-apsteidz-ilgstoso-lideri-saskanu.a176498/</t>
  </si>
  <si>
    <t>https://www.lsm.lv/raksts/zinas/latvija/saskana-un-zzs--partiju-reitingu-lideri.a176232/</t>
  </si>
  <si>
    <t>https://www.lsm.lv/raksts/zinas/latvija/janvari-audzis-zzs-bet-sarucis-vienotibas-na-un-saskanas-reitings.a165328/</t>
  </si>
  <si>
    <t>https://www.lsm.lv/raksts/zinas/latvija/skds-oktobri-popularakie-politiskie-speki-bija-saskana-un-zzs.a155026/</t>
  </si>
  <si>
    <t>https://www.lsm.lv/raksts/zinas/latvija/septembri-sarukusi-nacionalas-apvienibas-popularitate-bet-augusi-zzs-reitingi.a147101/</t>
  </si>
  <si>
    <t>https://www.lsm.lv/raksts/zinas/latvija/augusta-sarukusi-zzs-popularitate-audzis-na-atbalstitaju-skaits.a142911/</t>
  </si>
  <si>
    <t>https://www.lsm.lv/raksts/zinas/latvija/junija-partiju-popularitates-lidere-saskana-bet-vienotibai-krietns-kritums.a135390/</t>
  </si>
  <si>
    <t>https://www.lsm.lv/raksts/zinas/latvija/aptauja-aprili-aug-gan-saskanas-gan-koalicijas-partiju-popularitate.a129286/</t>
  </si>
  <si>
    <t>https://www.diena.lv/raksts/latvija/viedokli/oktobri-partiju-reitingi-butiski-nav-mainijusies-_saskana_-un-zzs-popularakas-14117398</t>
  </si>
  <si>
    <t>https://www.lsm.lv/raksts/zinas/latvija/aptauja-ari-marta-popularakas-partijas-saskana-zzs-un-vienotiba.a124098/</t>
  </si>
  <si>
    <t>https://www.lsm.lv/raksts/zinas/latvija/partiju-popularitates-lideri-februari-saskana-zzs-un-vl-tblnnk.a123351/</t>
  </si>
  <si>
    <t>https://www.lsm.lv/raksts/zinas/latvija/partiju-reitingi-saskana-popularaka-zzs-apsteidz-vienotibu.a112955/</t>
  </si>
  <si>
    <t>https://www.lsm.lv/raksts/zinas/latvija/skds-izredzes-ieklut-saeima-ir-piecam-partijam.a100781/</t>
  </si>
  <si>
    <t>Brīvība</t>
  </si>
  <si>
    <t>Suverenitāte</t>
  </si>
  <si>
    <t>Izaugsme</t>
  </si>
  <si>
    <t>https://www.lsm.lv/raksts/zinas/latvija/aptauja-dazas-dienas-pirms-velesanam-20-veletaju-joprojam-nav-izlemusi-par-izveli.a100549/</t>
  </si>
  <si>
    <t>https://www.lsm.lv/raksts/zinas/latvija/aptauja-audzis-sudrabas-partijas-reitings-neizlemuso-ir-22.a99616/</t>
  </si>
  <si>
    <t>https://www.lsm.lv/raksts/zinas/latvija/nedaudz-pieaudzis-atbalsts-saskanai-un-vienotibai-sarucis-zzs-un-na.a97369/</t>
  </si>
  <si>
    <t>https://www.lsm.lv/raksts/zinas/latvija/aptauja-saskanas-centrs-joprojam-reitingu-lideris.a92837/</t>
  </si>
  <si>
    <t>SC</t>
  </si>
  <si>
    <t>https://www.lsm.lv/raksts/zinas/latvija/maija-augusi-sc-popularitate-sarucis-vienotibas-reitings.a87803/</t>
  </si>
  <si>
    <t>RP</t>
  </si>
  <si>
    <t>PCTVL</t>
  </si>
  <si>
    <t>https://www.lsm.lv/raksts/zinas/latvija/marta-audzis-sc-un-vienotibas-reitings.a80660/</t>
  </si>
  <si>
    <t>https://www.lsm.lv/raksts/zinas/latvija/aptauja-samazinas-sc-un-koalicijas-partiju-reitingi-pieaug-neizlemuso-skaits.a79361/</t>
  </si>
  <si>
    <t>https://www.lsm.lv/raksts/zinas/latvija/partiju-reitingu-lideri--sc-un-vienotiba.a76710/</t>
  </si>
  <si>
    <t>https://www.lsm.lv/raksts/zinas/latvija/samazinas-vienotibas-popularitate-sudrabas-partija-jau-parvaretu-5-barjeru.a72074/</t>
  </si>
  <si>
    <t>Repše2</t>
  </si>
  <si>
    <t>Sudraba</t>
  </si>
  <si>
    <t>https://www.lsm.lv/raksts/zinas/latvija/aptauja-sc-joprojam-popularakais-politiskais-speks.a67627/</t>
  </si>
  <si>
    <t>ReģAli</t>
  </si>
  <si>
    <t>https://www.youtube.com/watch?v=TE7LDjWoSMk</t>
  </si>
  <si>
    <t>LZS</t>
  </si>
  <si>
    <t>KDS</t>
  </si>
  <si>
    <t>LZP</t>
  </si>
  <si>
    <t>LunV</t>
  </si>
  <si>
    <t>LiepP</t>
  </si>
  <si>
    <t>PPR</t>
  </si>
  <si>
    <t>TautKont</t>
  </si>
  <si>
    <t>PēdPart</t>
  </si>
  <si>
    <t>Pietiek</t>
  </si>
  <si>
    <t>https://nra.lv/latvija/politika/92120-eksperts-vienotibas-minusi-sasniegusi-kritisko-masu.htm</t>
  </si>
  <si>
    <t>https://www.delfi.lv/news/national/politics/aptauja-rd-koalicijas-partijas-velesanas-iegutu-60-balsu.d?id=43347577</t>
  </si>
  <si>
    <t>Nekā personīga</t>
  </si>
  <si>
    <t>LETA/RSU/LTV/LR</t>
  </si>
  <si>
    <t>https://www.delfi.lv/news/national/politics/exit-poll-usakova-izaicinataji-cies-sagravi-pirmo-reizi-riga-vienam-sarakstam-absolutais-vairakums.d?id=43367659</t>
  </si>
  <si>
    <t>PDzV</t>
  </si>
  <si>
    <t>Alternative</t>
  </si>
  <si>
    <t>PNLS</t>
  </si>
  <si>
    <t>MP-RP</t>
  </si>
  <si>
    <t>LatgP</t>
  </si>
  <si>
    <t>STP-TK</t>
  </si>
  <si>
    <t>AttPart</t>
  </si>
  <si>
    <t>RēzL</t>
  </si>
  <si>
    <t>RA-RP</t>
  </si>
  <si>
    <t>TevJ</t>
  </si>
  <si>
    <t>https://www.delfi.lv/news/national/politics/augusta-krit-vienotibas-un-rp-popularitate-sudrabai-butu-15-atbalsts.d?id=43655815</t>
  </si>
  <si>
    <t>PBK</t>
  </si>
  <si>
    <t>https://www.delfi.lv/news/national/politics/veletaju-aptauja-marta-popularakie-bijusi-sc-vienotiba-un-zzs.d?id=44364009</t>
  </si>
  <si>
    <t>LNT</t>
  </si>
  <si>
    <t>https://www.delfi.lv/news/national/politics/aptauja-sc-un-vienotiba-piedzivo-strauju-atbalsta-kritumu-bet-aizvien-saglaba-liderpozicijas-reitingos.d?id=44819014</t>
  </si>
  <si>
    <t>https://www.delfi.lv/news/saeimas-velesanas/zinas/aptauja-menesa-laika-vairak-neka-divkarsojusies-no-sirds-latvijai-popularitate.d?id=45022038</t>
  </si>
  <si>
    <t>https://www.delfi.lv/news/saeimas-velesanas/zinas/veletaju-aptauja-velesanas-uzvar-vienotiba-saeima-tiek-ari-latvijas-regionu-apvieniba.d?id=45057078</t>
  </si>
  <si>
    <t>LETA/LNT/RSU/SKDS</t>
  </si>
  <si>
    <t>BNS/Turība</t>
  </si>
  <si>
    <t>https://www.la.lv/bns-rsu-un-turibas-aptauja-par-vienotibu-balsojusi-257-seko-saskana-un-na</t>
  </si>
  <si>
    <t>https://www.diena.lv/raksts/latvija/politika/jaunie-skds-reitingi-_vienotiba_-zaude-partneri-iegust-14080435</t>
  </si>
  <si>
    <t>https://pietiek.com/foton/02042013/pec__vienotiba,_pietiek!__iznaksanas__vienotibas__reitings_saruk_par_vairak_neka_piektdalu/part_032013-2</t>
  </si>
  <si>
    <t>https://pietiek.com/raksti/prieksvelesanu_kampanas_parejam_partijam_dod_nelielu_reitingu_pieaugumu,_nacionali_-_minusos</t>
  </si>
  <si>
    <t>https://pietiek.com/raksti/jaunakie_partiju_reitingi_pirms_velesanam_sarucis_sc_atraviens_no__vienotibas_,_zzs_un_nacionaliem</t>
  </si>
  <si>
    <t>https://pietiek.com/raksti/papildinats_-_reformu_partijas_reitings_-_jau_zem_diviem_procentiem</t>
  </si>
  <si>
    <t>https://www.delfi.lv/news/national/politics/politologs-pasvaldibu-velesanas-vienotibai-bus-viens-no-nopietnakajiem-parbaudijumiem.d?id=47945251</t>
  </si>
  <si>
    <t>NSL</t>
  </si>
  <si>
    <t>D_publicēts</t>
  </si>
  <si>
    <t>Pārrēķins</t>
  </si>
  <si>
    <t>D_sākums</t>
  </si>
  <si>
    <t>D_beigas</t>
  </si>
  <si>
    <t>Aģentūra</t>
  </si>
  <si>
    <t>Klients</t>
  </si>
  <si>
    <t>Vēlēšanas</t>
  </si>
  <si>
    <t>Respondenti</t>
  </si>
  <si>
    <t>Resp_Rīga</t>
  </si>
  <si>
    <t>Resp_lietojami</t>
  </si>
  <si>
    <t>Resp_pilsoņi</t>
  </si>
  <si>
    <t>Aploksnes</t>
  </si>
  <si>
    <t>Nezina</t>
  </si>
  <si>
    <t>Nebalsos</t>
  </si>
  <si>
    <t>Summa</t>
  </si>
  <si>
    <t>Tālrunis</t>
  </si>
  <si>
    <t>https://www.delfi.lv/news/pasvaldibu-velesanas/zinas/aptauja-pasvaldibu-velesanas-riga-saskanagkr-iegutu-42-8-balsu.d?id=48366691</t>
  </si>
  <si>
    <t>TV3</t>
  </si>
  <si>
    <t>https://www.lsm.lv/raksts/zinas/latvija/aptauja-zzs-reitings-sasniedzis-jaunu-antirekordu.a222204/</t>
  </si>
  <si>
    <t>https://www.lsm.lv/raksts/zinas/latvija/partiju-reitingi-riga-krietns-popularitates-atraviens-saskanai-un-gods-kalpot-rigai.a229129/</t>
  </si>
  <si>
    <t>LTV</t>
  </si>
  <si>
    <t>https://www.lsm.lv/raksts/zinas/latvija/partiju-reitingi-marta-5-barjeru-spetu-parvaret-sesas-partijas.a229661/</t>
  </si>
  <si>
    <t>https://www.lsm.lv/raksts/zinas/latvija/pieaug-saskanas-un-zzs-reitings-kapj-rigas-mera-kandidatus-reklamejuso-speku-popularitate.a234031/</t>
  </si>
  <si>
    <t>https://www.lsm.lv/raksts/zinas/latvija/riga-valdosajam-partijam-aprili-neliels-popularitates-pieaugums.a235354/</t>
  </si>
  <si>
    <t>https://www.lsm.lv/raksts/zinas/latvija/partiju-reitingi-un-panakumi-vietvaras--nereti-krietni-atskirigi.a239145/</t>
  </si>
  <si>
    <t>https://www.lsm.lv/raksts/zinas/latvija/aptauja-pec-pasvaldibu-velesanam-sarukusi-saskanas-zzs-un-vienotibas-popularitate.a246391/</t>
  </si>
  <si>
    <t>https://www.lsm.lv/raksts/zinas/latvija/aptauja-pieaug-jaunas-konservativas-partijas-un-nacionalas-apvienibas-popularitate.a248198/</t>
  </si>
  <si>
    <t>https://www.lsm.lv/raksts/zinas/latvija/partiju-reitingi-septembri-sarukusi-zzs-bet-augusi-na-un-vienotibas-popularitate.a252397/</t>
  </si>
  <si>
    <t>https://www.lsm.lv/raksts/zinas/latvija/reitingi-na-sasniedz-labako-rezultatu-gada-laika-saeima-ieklutu-6-speki.a255563/</t>
  </si>
  <si>
    <t>https://www.lsm.lv/raksts/zinas/latvija/reitingi-aug-zzs-popularitate-lideris-gan-nemainigs-saskana.a258916/</t>
  </si>
  <si>
    <t>https://www.lsm.lv/raksts/zinas/latvija/partiju-reitingi-saeima-ieklutu-6-speki-popularaka-saskana.a262298/</t>
  </si>
  <si>
    <t>Par</t>
  </si>
  <si>
    <t>LRA-LA</t>
  </si>
  <si>
    <t>Avots_pamata</t>
  </si>
  <si>
    <t>Avots_papildu_1</t>
  </si>
  <si>
    <t>Avots_papildu_2</t>
  </si>
  <si>
    <t>Resp_latv_proc</t>
  </si>
  <si>
    <t>Metode</t>
  </si>
  <si>
    <t>D_aptauja</t>
  </si>
  <si>
    <t>Piezīmes</t>
  </si>
  <si>
    <t>D_aptuvens</t>
  </si>
  <si>
    <t>Rīgas dome</t>
  </si>
  <si>
    <t>Jūrmalas dome Exit</t>
  </si>
  <si>
    <t>Rīgas dome Exit</t>
  </si>
  <si>
    <t>Daugavpils dome Exit</t>
  </si>
  <si>
    <t>Liepājas dome Exit</t>
  </si>
  <si>
    <t>Rēzeknes dome Exit</t>
  </si>
  <si>
    <t>Ventspils dome Exit</t>
  </si>
  <si>
    <t>Jelgavas dome Exit</t>
  </si>
  <si>
    <t>Saeima Exit</t>
  </si>
  <si>
    <t>Neprecīza info par neizlēmušajiem</t>
  </si>
  <si>
    <t>Avots_papildu_3</t>
  </si>
  <si>
    <t>Nav nebalsojošo, neizlēmušo</t>
  </si>
  <si>
    <t>Latvijas Fakti</t>
  </si>
  <si>
    <t>PNL</t>
  </si>
  <si>
    <t>ERP</t>
  </si>
  <si>
    <t>MūsPart</t>
  </si>
  <si>
    <t>GKML</t>
  </si>
  <si>
    <t>NA-V-LRA</t>
  </si>
  <si>
    <t>LiepKv</t>
  </si>
  <si>
    <t>LETA/LTV/RSU/SKDS</t>
  </si>
  <si>
    <t>https://www.lsm.lv/raksts/zinas/latvija/veletaju-aptauja-usakovs-un-ameriks-neiegust-absoluto-vairakumu-riga.a238265/</t>
  </si>
  <si>
    <t>https://www.lsm.lv/raksts/zinas/latvija/veletaju-aptauja-daugavpili-velesanas-uzvar-lacplesa-un-eigima-partijas.a237988/</t>
  </si>
  <si>
    <t>https://www.lsm.lv/raksts/zinas/latvija/veletaju-aptauja-liepaja-visvairak-balsu-iegust-mera-seska-partija.a237995/</t>
  </si>
  <si>
    <t>NST</t>
  </si>
  <si>
    <t>https://www.lsm.lv/raksts/zinas/latvija/veletaju-aptauja-ventspili-lembergs-saglaba-varas-grozus.a237999/</t>
  </si>
  <si>
    <t>https://www.lsm.lv/raksts/zinas/latvija/veletaju-aptauja-jelgava-ilggadeja-mera-ravina-partija-atkal-pluc-uzvaras-laurus.a238230/</t>
  </si>
  <si>
    <t>LSP</t>
  </si>
  <si>
    <t>https://www.lsm.lv/raksts/zinas/latvija/veletaju-aptauja-jurmala-uzvar-zzs-ar-tresdalu-veletaju-atbalstu.a238272/</t>
  </si>
  <si>
    <t>TevJ-JKP</t>
  </si>
  <si>
    <t>JMM</t>
  </si>
  <si>
    <t>Progresīvie</t>
  </si>
  <si>
    <t>MūsZem</t>
  </si>
  <si>
    <t>https://www.lsm.lv/raksts/zinas/latvija/veletaju-aptauja-rezekne-velesanas-vairak-neka-pusi-balsu-iegust-saskana.a238231/</t>
  </si>
  <si>
    <t>LP-NA-V</t>
  </si>
  <si>
    <t>LRA-LA-A</t>
  </si>
  <si>
    <t>VienRēz</t>
  </si>
  <si>
    <t>LatgS</t>
  </si>
  <si>
    <t>https://www.lsm.lv/raksts/zinas/latvija/veletaju-aptauja-valmiera-pasvaldibu-velesanas-triumfe-pasreizeja-varas-partija.a237998/</t>
  </si>
  <si>
    <t>Valmieras dome Exit</t>
  </si>
  <si>
    <t>VV</t>
  </si>
  <si>
    <t>Iedzīvotāji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</si>
</sst>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 applyFill="1" applyBorder="1"/>
    <xf numFmtId="14" fontId="0" fillId="0" borderId="0" xfId="0" applyNumberFormat="1" applyBorder="1"/>
    <xf numFmtId="0" fontId="0" fillId="0" borderId="0" xfId="0" applyBorder="1"/>
    <xf numFmtId="14" fontId="5" fillId="0" borderId="0" xfId="0" applyNumberFormat="1" applyFont="1" applyFill="1"/>
    <xf numFmtId="0" fontId="5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s Veics" id="{A699E15E-4958-4D75-9A08-903032BAACC7}" userId="Roberts Veics" providerId="None"/>
  <person displayName="Roberts Veics" id="{7BEE3635-9BC4-474A-B2C9-3C2B38392C97}" userId="19b994681d19942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" dT="2019-09-04T18:45:40.66" personId="{A699E15E-4958-4D75-9A08-903032BAACC7}" id="{4E832361-6D08-45B4-826A-D3DAB30D2BFE}">
    <text>Saskaņa/Gods kalpot Rīgai!</text>
  </threadedComment>
  <threadedComment ref="W1" dT="2019-09-04T18:45:49.07" personId="{A699E15E-4958-4D75-9A08-903032BAACC7}" id="{32FE3A84-0D53-4B03-BACD-E6FC687854D5}">
    <text>Latvijas Sociālistiskā partija</text>
  </threadedComment>
  <threadedComment ref="X1" dT="2019-09-04T18:45:49.07" personId="{A699E15E-4958-4D75-9A08-903032BAACC7}" id="{30BBDE5C-D57A-482C-A98A-587ECF2B49C6}">
    <text>Saskaņas centrs</text>
  </threadedComment>
  <threadedComment ref="Y1" dT="2019-09-04T18:46:15.46" personId="{A699E15E-4958-4D75-9A08-903032BAACC7}" id="{0356A768-4E86-4417-828C-F024E70A1368}">
    <text>Jaunā konservatīvā partija</text>
  </threadedComment>
  <threadedComment ref="Z1" dT="2019-09-04T18:46:15.46" personId="{A699E15E-4958-4D75-9A08-903032BAACC7}" id="{2086AF9C-48F1-4D52-A53E-304A5EDEC51F}">
    <text>Tev, Jūrmalai/Jaunā konservatīvā partija</text>
  </threadedComment>
  <threadedComment ref="AA1" dT="2020-02-01T16:12:55.07" personId="{A699E15E-4958-4D75-9A08-903032BAACC7}" id="{68912CC4-9F65-4BFD-A017-15BD044AE60D}">
    <text>Tev, Jūrmalai</text>
  </threadedComment>
  <threadedComment ref="AB1" dT="2019-09-04T18:46:23.30" personId="{A699E15E-4958-4D75-9A08-903032BAACC7}" id="{99C9E881-742C-407C-B317-3D61AE1931EF}">
    <text>Zaļo un Zemnieku savienība</text>
  </threadedComment>
  <threadedComment ref="AC1" dT="2019-09-04T18:46:23.30" personId="{A699E15E-4958-4D75-9A08-903032BAACC7}" id="{BA6F31B0-4ADC-48A6-9017-4BB0A5CBD11C}">
    <text>Latvijai un Ventspilij</text>
  </threadedComment>
  <threadedComment ref="AD1" dT="2019-09-04T18:46:36.20" personId="{A699E15E-4958-4D75-9A08-903032BAACC7}" id="{1C49A79C-59D3-402B-81EF-0128739DA6CB}">
    <text>Latvijas Zemnieku savienība</text>
  </threadedComment>
  <threadedComment ref="AE1" dT="2019-09-04T18:47:08.89" personId="{A699E15E-4958-4D75-9A08-903032BAACC7}" id="{DCF779C9-29FC-4E11-9400-F1155E225F80}">
    <text>Nacionālā apvienība VL-TB/LNNK</text>
  </threadedComment>
  <threadedComment ref="AF1" dT="2019-09-04T18:47:08.89" personId="{A699E15E-4958-4D75-9A08-903032BAACC7}" id="{B4C564C1-A3C9-42CD-9797-FC606E75E4A6}">
    <text>Nacionālā apvienība/Vienotība/Latvijas Reģionu apvienība</text>
  </threadedComment>
  <threadedComment ref="AG1" dT="2019-09-10T16:56:58.37" personId="{A699E15E-4958-4D75-9A08-903032BAACC7}" id="{1DA12089-02D4-4B33-8ECE-3B16B5B6AB93}">
    <text>Latvijas Zaļā partija</text>
  </threadedComment>
  <threadedComment ref="AI1" dT="2020-02-01T16:05:14.23" personId="{A699E15E-4958-4D75-9A08-903032BAACC7}" id="{B8C6A1F8-A5A6-42A7-9211-9E778AA3EAE7}">
    <text>Latgales partija</text>
  </threadedComment>
  <threadedComment ref="AJ1" dT="2020-02-01T16:05:14.23" personId="{A699E15E-4958-4D75-9A08-903032BAACC7}" id="{7A52214E-9B15-4C12-BD4D-AED741CF1F94}">
    <text>Latgales partija/Nacionālā apvienība/Vienotība</text>
  </threadedComment>
  <threadedComment ref="AM1" dT="2019-09-04T18:47:56.72" personId="{A699E15E-4958-4D75-9A08-903032BAACC7}" id="{E9191B8A-66DC-48C5-B728-FD89A7AFBA0B}">
    <text>Reformu partija</text>
  </threadedComment>
  <threadedComment ref="AN1" dT="2020-02-01T16:03:51.28" personId="{A699E15E-4958-4D75-9A08-903032BAACC7}" id="{76A957A5-2A7A-43D5-A0BA-1100E79DF3B2}">
    <text>Mūsu partija/Reformu partija</text>
  </threadedComment>
  <threadedComment ref="AO1" dT="2020-02-01T16:03:51.28" personId="{A699E15E-4958-4D75-9A08-903032BAACC7}" id="{579A1660-0E5B-4B85-9267-625D0404DC11}">
    <text>Reģionu alianse/Reformu partija</text>
  </threadedComment>
  <threadedComment ref="AP1" dT="2021-04-24T20:37:23.36" personId="{7BEE3635-9BC4-474A-B2C9-3C2B38392C97}" id="{AAF52433-531C-4B45-9EE4-268C362027B8}">
    <text>Mūsu partija</text>
  </threadedComment>
  <threadedComment ref="AQ1" dT="2019-09-04T18:48:11.50" personId="{A699E15E-4958-4D75-9A08-903032BAACC7}" id="{330E3D17-BAB4-43FC-B6B6-C022F1490AC4}">
    <text>Latvijas attīstībai</text>
  </threadedComment>
  <threadedComment ref="AR1" dT="2019-09-04T18:48:50.72" personId="{A699E15E-4958-4D75-9A08-903032BAACC7}" id="{BAB88B61-836A-4ABA-B8DE-FF80C47E0C72}">
    <text>Topošā Einara Repšes partija (2013)</text>
  </threadedComment>
  <threadedComment ref="AS1" dT="2019-09-04T18:49:01.05" personId="{A699E15E-4958-4D75-9A08-903032BAACC7}" id="{08A20D39-4DA5-43F3-B162-8BE49CF6F410}">
    <text>Latvijas Reģionu apvienība</text>
  </threadedComment>
  <threadedComment ref="AT1" dT="2019-09-04T18:49:19.67" personId="{A699E15E-4958-4D75-9A08-903032BAACC7}" id="{1F41E357-B6C1-4469-8B2A-43D854376D9E}">
    <text>Latvijas Reģionu apvienība/Latvijas attīstībai</text>
  </threadedComment>
  <threadedComment ref="AU1" dT="2019-09-04T18:49:19.67" personId="{A699E15E-4958-4D75-9A08-903032BAACC7}" id="{9F7555A4-D467-4DD4-85C7-DFE58B2772B8}">
    <text>Latvijas Reģionu apvienība/Latvijas attīstībai/Alternative</text>
  </threadedComment>
  <threadedComment ref="AV1" dT="2019-09-04T18:49:07.73" personId="{A699E15E-4958-4D75-9A08-903032BAACC7}" id="{5F5D9960-14FC-4583-8936-1B9CDAA61D3A}">
    <text>Reģionu alianse</text>
  </threadedComment>
  <threadedComment ref="AW1" dT="2019-09-04T18:49:36.64" personId="{A699E15E-4958-4D75-9A08-903032BAACC7}" id="{7C3BDA8F-F2B7-4E4B-9A9C-57FFF6418624}">
    <text>KPV LV</text>
  </threadedComment>
  <threadedComment ref="AX1" dT="2019-09-04T18:49:57.22" personId="{A699E15E-4958-4D75-9A08-903032BAACC7}" id="{DFC62915-DA66-4B60-993C-97063B2AE5C6}">
    <text>Latvijas Krievu savienība</text>
  </threadedComment>
  <threadedComment ref="AY1" dT="2019-09-04T18:50:09.61" personId="{A699E15E-4958-4D75-9A08-903032BAACC7}" id="{5F5B3C01-9D21-4A00-9250-7723A78E52A0}">
    <text>Par cilvēka tiesībām vienotā Latvijā</text>
  </threadedComment>
  <threadedComment ref="AZ1" dT="2019-09-04T18:50:31.75" personId="{A699E15E-4958-4D75-9A08-903032BAACC7}" id="{A74A4B3C-A374-4D9F-B28D-BF978D13EBAD}">
    <text>No sirds Latvijai</text>
  </threadedComment>
  <threadedComment ref="BA1" dT="2019-09-04T18:51:15.86" personId="{A699E15E-4958-4D75-9A08-903032BAACC7}" id="{2DDE1626-51F2-4B39-9051-33E7392E493F}">
    <text>Partija, kuras sarakstā būs Inguna Sudraba</text>
  </threadedComment>
  <threadedComment ref="BB1" dT="2019-09-04T18:51:23.40" personId="{A699E15E-4958-4D75-9A08-903032BAACC7}" id="{0DA08245-0100-4140-B958-C79D7EA2D77D}">
    <text>Vienoti Latvijai</text>
  </threadedComment>
  <threadedComment ref="BC1" dT="2020-02-01T16:07:17.39" personId="{A699E15E-4958-4D75-9A08-903032BAACC7}" id="{5428EB9A-49D2-4D3C-A7E8-D3E787056103}">
    <text>Sociālā taisnīguma partija/Tautas kontrole</text>
  </threadedComment>
  <threadedComment ref="BD1" dT="2020-01-27T20:52:56.41" personId="{A699E15E-4958-4D75-9A08-903032BAACC7}" id="{A6785399-2BB2-41BF-B41D-AB07C69A541D}">
    <text>Tautas kontrole</text>
  </threadedComment>
  <threadedComment ref="BE1" dT="2020-01-27T20:52:56.41" personId="{A699E15E-4958-4D75-9A08-903032BAACC7}" id="{EBF47024-E957-4D0B-ABD3-79A3955D44DA}">
    <text>Par neatkarīgu Latviju</text>
  </threadedComment>
  <threadedComment ref="BF1" dT="2019-09-04T18:52:19.26" personId="{A699E15E-4958-4D75-9A08-903032BAACC7}" id="{AAE69E2D-18B9-44CE-95C1-D5B7D38811AD}">
    <text>Latvijas Sociāldemokrātiskā strādnieku partija</text>
  </threadedComment>
  <threadedComment ref="BG1" dT="2019-09-04T18:54:34.76" personId="{A699E15E-4958-4D75-9A08-903032BAACC7}" id="{B1F64344-ABF7-4793-8046-41191ECA1929}">
    <text>Kristīgi demokrātiskā savienība</text>
  </threadedComment>
  <threadedComment ref="BH1" dT="2019-09-04T18:54:49.06" personId="{A699E15E-4958-4D75-9A08-903032BAACC7}" id="{AFFF4996-7184-4069-BB63-7D2444025D7C}">
    <text>Rīcības partija</text>
  </threadedComment>
  <threadedComment ref="BI1" dT="2019-09-04T18:54:49.06" personId="{A699E15E-4958-4D75-9A08-903032BAACC7}" id="{A6ABE656-1C76-480E-A0A9-32E08986B6B6}">
    <text>Eiroskeptiķu rīcības partija</text>
  </threadedComment>
  <threadedComment ref="BJ1" dT="2019-09-04T18:55:18.35" personId="{A699E15E-4958-4D75-9A08-903032BAACC7}" id="{F6DDB944-1E05-43DC-B1B1-9109334DAD7D}">
    <text>Brīvība. Brīvs no bailēm, naida, dusmām</text>
  </threadedComment>
  <threadedComment ref="BM1" dT="2020-02-01T15:57:58.97" personId="{A699E15E-4958-4D75-9A08-903032BAACC7}" id="{682D12A1-6021-458F-9575-7B79669FC099}">
    <text>Par dzimto valodu (Zarja)</text>
  </threadedComment>
  <threadedComment ref="BN1" dT="2020-02-01T16:00:06.20" personId="{A699E15E-4958-4D75-9A08-903032BAACC7}" id="{DF35CDAF-ECB7-4CA3-94DD-E31879999DBE}">
    <text>Par neatkarīgu Latviju!/Solidaritāte</text>
  </threadedComment>
  <threadedComment ref="BO1" dT="2019-09-14T14:42:58.06" personId="{A699E15E-4958-4D75-9A08-903032BAACC7}" id="{CA6F0AEA-A22A-4DEB-836F-7073607FDB8E}">
    <text>Liepājas partija</text>
  </threadedComment>
  <threadedComment ref="BP1" dT="2020-01-27T20:48:12.46" personId="{A699E15E-4958-4D75-9A08-903032BAACC7}" id="{FD849360-9290-41F3-BB5D-519DA2D9784C}">
    <text>Par prezidentālu republiku</text>
  </threadedComment>
  <threadedComment ref="BQ1" dT="2020-01-27T20:55:36.19" personId="{A699E15E-4958-4D75-9A08-903032BAACC7}" id="{30778CE4-DB37-49CA-880B-DFF9A3C1C613}">
    <text>Pēdējā partija</text>
  </threadedComment>
  <threadedComment ref="BS1" dT="2020-02-01T16:08:33.58" personId="{A699E15E-4958-4D75-9A08-903032BAACC7}" id="{12C618C6-14A3-4A12-AE49-46FE7D7E220E}">
    <text>Attīstības partija</text>
  </threadedComment>
  <threadedComment ref="BT1" dT="2020-02-01T16:09:50.22" personId="{A699E15E-4958-4D75-9A08-903032BAACC7}" id="{385F6E07-010C-4C38-A655-CFBA04DE166B}">
    <text>Latgales partija, Nacionālā apvienība, Reformu partija, Latvijas Zaļā partija, Latvijas Zemnieku savienība</text>
  </threadedComment>
  <threadedComment ref="BU1" dT="2020-02-01T16:12:55.07" personId="{A699E15E-4958-4D75-9A08-903032BAACC7}" id="{23E13DBF-4523-439D-ABE0-41CCAD5BCB53}">
    <text>Gods kalpot mūsu Latvijai</text>
  </threadedComment>
  <threadedComment ref="BV1" dT="2021-04-24T20:45:20.42" personId="{7BEE3635-9BC4-474A-B2C9-3C2B38392C97}" id="{C6017D32-1D46-4A9C-8501-D410DCBBEE0E}">
    <text>Liepāja kvadrātā</text>
  </threadedComment>
  <threadedComment ref="BW1" dT="2021-04-24T20:45:20.42" personId="{7BEE3635-9BC4-474A-B2C9-3C2B38392C97}" id="{7131348E-1AB9-4DFC-A18D-F386A6BB761B}">
    <text>Nacionālā savienība "Taisnīgums"</text>
  </threadedComment>
  <threadedComment ref="BX1" dT="2021-04-24T20:59:26.48" personId="{7BEE3635-9BC4-474A-B2C9-3C2B38392C97}" id="{FF0EE7C0-6317-4676-8A3E-DB919E79D353}">
    <text>Jūrmala — mūsu mājas</text>
  </threadedComment>
  <threadedComment ref="BY1" dT="2021-04-24T21:01:23.43" personId="{7BEE3635-9BC4-474A-B2C9-3C2B38392C97}" id="{67391AF0-E8B1-4EC6-AAED-6155D942544E}">
    <text>Mūsu zeme</text>
  </threadedComment>
  <threadedComment ref="BZ1" dT="2021-04-24T21:01:23.43" personId="{7BEE3635-9BC4-474A-B2C9-3C2B38392C97}" id="{7772114E-F547-4B29-90EA-404120AB5700}">
    <text>Vienota Rēzekne</text>
  </threadedComment>
  <threadedComment ref="CA1" dT="2021-04-24T21:05:47.58" personId="{7BEE3635-9BC4-474A-B2C9-3C2B38392C97}" id="{CD33A710-B3B8-45BF-9510-8FF8634AE2A5}">
    <text>Apvienība "Iedzīvotāji"</text>
  </threadedComment>
  <threadedComment ref="CB1" dT="2021-04-24T21:06:00.39" personId="{7BEE3635-9BC4-474A-B2C9-3C2B38392C97}" id="{F816B5B4-F2FC-4340-85D1-291EA3487A04}">
    <text>Savienība "Latgales sirds"</text>
  </threadedComment>
  <threadedComment ref="CC1" dT="2021-04-24T21:08:05.32" personId="{7BEE3635-9BC4-474A-B2C9-3C2B38392C97}" id="{9685A292-1EEA-47CA-A907-C85B9A0B2574}">
    <text>Valmierai un Vidzemei</text>
  </threadedComment>
  <threadedComment ref="CD1" dT="2019-09-19T19:30:42.85" personId="{A699E15E-4958-4D75-9A08-903032BAACC7}" id="{E63C0AEF-6F3B-4F76-841D-5AEE9406E25A}">
    <text>Balsos ar tukšu aploksni</text>
  </threadedComment>
  <threadedComment ref="CE1" dT="2019-09-19T19:30:56.76" personId="{A699E15E-4958-4D75-9A08-903032BAACC7}" id="{3FBFD02D-7F56-4D86-8032-D26D05AC18F7}">
    <text>Nav izlēmuši, par ko balsot</text>
  </threadedComment>
  <threadedComment ref="CF1" dT="2019-09-19T19:31:07.70" personId="{A699E15E-4958-4D75-9A08-903032BAACC7}" id="{7D149D40-4B1C-4F55-A3D2-295673A7487A}">
    <text>Nebalsos</text>
  </threadedComment>
  <threadedComment ref="CE2" dT="2021-03-07T17:24:41.38" personId="{7BEE3635-9BC4-474A-B2C9-3C2B38392C97}" id="{B79372C5-1B2E-4D99-A1F6-E3AE6E0CD828}">
    <text>SKDS dati liecina, ka teju ceturtā daļa vēl nezina, par ko balsos.</text>
  </threadedComment>
  <threadedComment ref="CE3" dT="2021-03-07T17:27:05.09" personId="{7BEE3635-9BC4-474A-B2C9-3C2B38392C97}" id="{45222044-1A66-4B76-A6DC-AA41C044F463}">
    <text>Aptaujā atbildi “Nezinu” izteica mazliet vairāk nekā 26%</text>
  </threadedComment>
  <threadedComment ref="AQ5" dT="2021-03-07T17:31:35.42" personId="{7BEE3635-9BC4-474A-B2C9-3C2B38392C97}" id="{60921C00-F603-4532-A402-4AE12AD9A023}">
    <text>Aprēķināts no pārrēķinātajiem reitingiem</text>
  </threadedComment>
  <threadedComment ref="AX5" dT="2021-03-07T17:31:35.42" personId="{7BEE3635-9BC4-474A-B2C9-3C2B38392C97}" id="{F0CE706D-278A-4461-83AC-F4BAE9ED1DEF}">
    <text>Aprēķināts no pārrēķinātajiem reitingiem</text>
  </threadedComment>
  <threadedComment ref="BB5" dT="2021-03-07T17:31:35.42" personId="{7BEE3635-9BC4-474A-B2C9-3C2B38392C97}" id="{92A86723-4636-49F6-992B-02584A625C1C}">
    <text>Aprēķināts no pārrēķinātajiem reitingiem</text>
  </threadedComment>
  <threadedComment ref="Y27" dT="2021-03-07T17:31:35.42" personId="{7BEE3635-9BC4-474A-B2C9-3C2B38392C97}" id="{A1D4C86A-25E5-43D5-9709-D2D588A6A46F}">
    <text>Aprēķināts no rādītājiem par latviešu un krievu sarunvalodu</text>
  </threadedComment>
  <threadedComment ref="AQ27" dT="2021-03-07T17:31:35.42" personId="{7BEE3635-9BC4-474A-B2C9-3C2B38392C97}" id="{45A929FE-6449-4A30-B2E9-3DC9CAFE0ED2}">
    <text>Aprēķināts no rādītājiem par latviešu un krievu sarunvalodu</text>
  </threadedComment>
  <threadedComment ref="AS27" dT="2021-03-07T17:31:35.42" personId="{7BEE3635-9BC4-474A-B2C9-3C2B38392C97}" id="{3DD4032E-EB6A-4C12-87FC-ED1F6898C028}">
    <text>Aprēķināts no rādītājiem par latviešu un krievu sarunvalodu</text>
  </threadedComment>
  <threadedComment ref="AW27" dT="2021-03-07T17:31:35.42" personId="{7BEE3635-9BC4-474A-B2C9-3C2B38392C97}" id="{ECBC8A23-831E-4E87-A764-13DF2935FC4D}">
    <text>Aprēķināts no rādītājiem par latviešu un krievu sarunvalodu</text>
  </threadedComment>
  <threadedComment ref="AX27" dT="2021-03-07T17:31:35.42" personId="{7BEE3635-9BC4-474A-B2C9-3C2B38392C97}" id="{F0F1F405-2E20-4B16-A8F3-4537F035332C}">
    <text>Aprēķināts no rādītājiem par latviešu un krievu sarunvalodu</text>
  </threadedComment>
  <threadedComment ref="AZ27" dT="2021-03-07T17:31:35.42" personId="{7BEE3635-9BC4-474A-B2C9-3C2B38392C97}" id="{DFE65EC7-9176-4B24-8717-D3CF06C3A1F9}">
    <text>Aprēķināts no rādītājiem par latviešu un krievu sarunvalodu</text>
  </threadedComment>
  <threadedComment ref="AX36" dT="2021-03-10T17:54:53.37" personId="{7BEE3635-9BC4-474A-B2C9-3C2B38392C97}" id="{2D1D24F2-A86D-474E-BE28-73D06F76C662}">
    <text>[..] ir vērts pieminēt Latvijas Krievu savienību, kuras reitings joprojām stabili nekrīt zemāk par 1%.</text>
  </threadedComment>
  <threadedComment ref="AS49" dT="2021-03-11T19:55:49.39" personId="{7BEE3635-9BC4-474A-B2C9-3C2B38392C97}" id="{89F26D0D-BF0D-490A-95F8-66FCD0B2B9AA}">
    <text>Savukārt parlamentā pārstāvēto Latvijas Reģionu apvienību atbalstīja nedaudz virs 4% respondentu</text>
  </threadedComment>
  <threadedComment ref="AH86" dT="2021-03-12T20:58:00.60" personId="{7BEE3635-9BC4-474A-B2C9-3C2B38392C97}" id="{45645C5B-95C0-454F-9FB6-F23635F8FF96}">
    <text>Otra populārākā partija ir “Vienotība”, kuru  gatavi atbalstīt 14,5 %, kas salīdzinot ar decembri ir par nepilnu procentpunktu vairāk.</text>
  </threadedComment>
  <threadedComment ref="V94" dT="2020-02-01T15:51:02.09" personId="{A699E15E-4958-4D75-9A08-903032BAACC7}" id="{4F7C2249-AAB6-4002-972C-BE51AD3B4551}">
    <text>Saskaņas centrs/Gods kalpot Rīgai!</text>
  </threadedComment>
  <threadedComment ref="V102" dT="2020-02-01T15:51:02.09" personId="{A699E15E-4958-4D75-9A08-903032BAACC7}" id="{00652078-A307-4005-B983-3F3DF37D5814}">
    <text>Saskaņas centrs/Gods kalpot Rīgai!</text>
  </threadedComment>
  <threadedComment ref="V104" dT="2020-02-01T15:51:02.09" personId="{A699E15E-4958-4D75-9A08-903032BAACC7}" id="{6555C2AD-96B7-4A7E-838F-ECACE959FDAB}">
    <text>Saskaņas centrs/Gods kalpot Rīgai!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08"/>
  <sheetViews>
    <sheetView tabSelected="1" zoomScale="80" zoomScaleNormal="80"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BZ19" sqref="BZ19"/>
    </sheetView>
  </sheetViews>
  <sheetFormatPr defaultRowHeight="15" x14ac:dyDescent="0.25"/>
  <cols>
    <col min="1" max="1" width="16" bestFit="1" customWidth="1"/>
    <col min="2" max="2" width="36" style="4" bestFit="1" customWidth="1"/>
    <col min="3" max="3" width="18.42578125" style="4" bestFit="1" customWidth="1"/>
    <col min="4" max="4" width="16.28515625" bestFit="1" customWidth="1"/>
    <col min="5" max="5" width="15.140625" bestFit="1" customWidth="1"/>
    <col min="6" max="6" width="17.28515625" bestFit="1" customWidth="1"/>
    <col min="7" max="7" width="17.42578125" bestFit="1" customWidth="1"/>
    <col min="8" max="8" width="20.28515625" bestFit="1" customWidth="1"/>
    <col min="9" max="9" width="16.5703125" bestFit="1" customWidth="1"/>
    <col min="10" max="10" width="22.42578125" bestFit="1" customWidth="1"/>
    <col min="11" max="14" width="16.140625" customWidth="1"/>
    <col min="15" max="15" width="12.28515625" customWidth="1"/>
    <col min="16" max="16" width="10.5703125" style="4" customWidth="1"/>
    <col min="17" max="17" width="14.5703125" style="4" customWidth="1"/>
    <col min="18" max="18" width="12.28515625" customWidth="1"/>
    <col min="19" max="19" width="15" style="4" customWidth="1"/>
    <col min="20" max="20" width="9.28515625" customWidth="1"/>
    <col min="21" max="43" width="6.7109375" customWidth="1"/>
    <col min="44" max="44" width="6.7109375" style="4" customWidth="1"/>
    <col min="45" max="50" width="6.7109375" customWidth="1"/>
    <col min="51" max="53" width="6.7109375" style="4" customWidth="1"/>
    <col min="54" max="54" width="6.7109375" customWidth="1"/>
    <col min="55" max="57" width="6.7109375" style="4" customWidth="1"/>
    <col min="58" max="81" width="6.7109375" customWidth="1"/>
    <col min="82" max="82" width="10.140625" bestFit="1" customWidth="1"/>
    <col min="83" max="83" width="7.28515625" bestFit="1" customWidth="1"/>
    <col min="84" max="84" width="9.28515625" bestFit="1" customWidth="1"/>
    <col min="85" max="85" width="8" bestFit="1" customWidth="1"/>
  </cols>
  <sheetData>
    <row r="1" spans="1:85" x14ac:dyDescent="0.25">
      <c r="A1" s="2" t="s">
        <v>138</v>
      </c>
      <c r="B1" s="2" t="s">
        <v>139</v>
      </c>
      <c r="C1" s="2" t="s">
        <v>101</v>
      </c>
      <c r="D1" s="2" t="s">
        <v>102</v>
      </c>
      <c r="E1" s="2" t="s">
        <v>103</v>
      </c>
      <c r="F1" s="2" t="s">
        <v>100</v>
      </c>
      <c r="G1" s="2" t="s">
        <v>140</v>
      </c>
      <c r="H1" s="2" t="s">
        <v>104</v>
      </c>
      <c r="I1" s="2" t="s">
        <v>105</v>
      </c>
      <c r="J1" s="2" t="s">
        <v>106</v>
      </c>
      <c r="K1" s="2" t="s">
        <v>133</v>
      </c>
      <c r="L1" s="2" t="s">
        <v>134</v>
      </c>
      <c r="M1" s="2" t="s">
        <v>135</v>
      </c>
      <c r="N1" s="2" t="s">
        <v>151</v>
      </c>
      <c r="O1" s="2" t="s">
        <v>107</v>
      </c>
      <c r="P1" s="2" t="s">
        <v>108</v>
      </c>
      <c r="Q1" s="2" t="s">
        <v>109</v>
      </c>
      <c r="R1" s="2" t="s">
        <v>110</v>
      </c>
      <c r="S1" s="2" t="s">
        <v>136</v>
      </c>
      <c r="T1" s="2" t="s">
        <v>137</v>
      </c>
      <c r="U1" s="2" t="s">
        <v>6</v>
      </c>
      <c r="V1" s="2" t="s">
        <v>13</v>
      </c>
      <c r="W1" s="2" t="s">
        <v>167</v>
      </c>
      <c r="X1" s="2" t="s">
        <v>46</v>
      </c>
      <c r="Y1" s="2" t="s">
        <v>0</v>
      </c>
      <c r="Z1" s="2" t="s">
        <v>169</v>
      </c>
      <c r="AA1" s="2" t="s">
        <v>82</v>
      </c>
      <c r="AB1" s="2" t="s">
        <v>1</v>
      </c>
      <c r="AC1" s="2" t="s">
        <v>62</v>
      </c>
      <c r="AD1" s="2" t="s">
        <v>59</v>
      </c>
      <c r="AE1" s="2" t="s">
        <v>7</v>
      </c>
      <c r="AF1" s="2" t="s">
        <v>158</v>
      </c>
      <c r="AG1" s="2" t="s">
        <v>61</v>
      </c>
      <c r="AH1" s="2" t="s">
        <v>9</v>
      </c>
      <c r="AI1" s="2" t="s">
        <v>77</v>
      </c>
      <c r="AJ1" s="2" t="s">
        <v>174</v>
      </c>
      <c r="AK1" s="2" t="s">
        <v>131</v>
      </c>
      <c r="AL1" s="2" t="s">
        <v>171</v>
      </c>
      <c r="AM1" s="2" t="s">
        <v>48</v>
      </c>
      <c r="AN1" s="2" t="s">
        <v>76</v>
      </c>
      <c r="AO1" s="2" t="s">
        <v>81</v>
      </c>
      <c r="AP1" s="2" t="s">
        <v>156</v>
      </c>
      <c r="AQ1" s="2" t="s">
        <v>10</v>
      </c>
      <c r="AR1" s="5" t="s">
        <v>54</v>
      </c>
      <c r="AS1" s="2" t="s">
        <v>2</v>
      </c>
      <c r="AT1" s="2" t="s">
        <v>132</v>
      </c>
      <c r="AU1" s="2" t="s">
        <v>175</v>
      </c>
      <c r="AV1" s="2" t="s">
        <v>57</v>
      </c>
      <c r="AW1" s="2" t="s">
        <v>3</v>
      </c>
      <c r="AX1" s="2" t="s">
        <v>4</v>
      </c>
      <c r="AY1" s="5" t="s">
        <v>49</v>
      </c>
      <c r="AZ1" s="2" t="s">
        <v>99</v>
      </c>
      <c r="BA1" s="5" t="s">
        <v>55</v>
      </c>
      <c r="BB1" s="2" t="s">
        <v>11</v>
      </c>
      <c r="BC1" s="5" t="s">
        <v>78</v>
      </c>
      <c r="BD1" s="5" t="s">
        <v>65</v>
      </c>
      <c r="BE1" s="5" t="s">
        <v>154</v>
      </c>
      <c r="BF1" s="2" t="s">
        <v>14</v>
      </c>
      <c r="BG1" s="2" t="s">
        <v>60</v>
      </c>
      <c r="BH1" s="2" t="s">
        <v>8</v>
      </c>
      <c r="BI1" s="2" t="s">
        <v>155</v>
      </c>
      <c r="BJ1" s="2" t="s">
        <v>39</v>
      </c>
      <c r="BK1" s="2" t="s">
        <v>40</v>
      </c>
      <c r="BL1" s="2" t="s">
        <v>41</v>
      </c>
      <c r="BM1" s="2" t="s">
        <v>73</v>
      </c>
      <c r="BN1" s="2" t="s">
        <v>75</v>
      </c>
      <c r="BO1" s="2" t="s">
        <v>63</v>
      </c>
      <c r="BP1" s="2" t="s">
        <v>64</v>
      </c>
      <c r="BQ1" s="2" t="s">
        <v>66</v>
      </c>
      <c r="BR1" s="2" t="s">
        <v>74</v>
      </c>
      <c r="BS1" s="2" t="s">
        <v>79</v>
      </c>
      <c r="BT1" s="2" t="s">
        <v>80</v>
      </c>
      <c r="BU1" s="2" t="s">
        <v>157</v>
      </c>
      <c r="BV1" s="2" t="s">
        <v>159</v>
      </c>
      <c r="BW1" s="2" t="s">
        <v>164</v>
      </c>
      <c r="BX1" s="2" t="s">
        <v>170</v>
      </c>
      <c r="BY1" s="2" t="s">
        <v>172</v>
      </c>
      <c r="BZ1" s="2" t="s">
        <v>176</v>
      </c>
      <c r="CA1" s="2" t="s">
        <v>181</v>
      </c>
      <c r="CB1" s="2" t="s">
        <v>177</v>
      </c>
      <c r="CC1" s="2" t="s">
        <v>180</v>
      </c>
      <c r="CD1" s="2" t="s">
        <v>111</v>
      </c>
      <c r="CE1" s="2" t="s">
        <v>112</v>
      </c>
      <c r="CF1" s="2" t="s">
        <v>113</v>
      </c>
      <c r="CG1" s="5" t="s">
        <v>114</v>
      </c>
    </row>
    <row r="2" spans="1:85" x14ac:dyDescent="0.25">
      <c r="A2" s="1">
        <f t="shared" ref="A2:A33" si="0">IF(NOT(ISBLANK(E2)), E2, IF(NOT(ISBLANK(G2)), G2, F2))</f>
        <v>43084</v>
      </c>
      <c r="B2" s="1" t="s">
        <v>150</v>
      </c>
      <c r="C2" s="1"/>
      <c r="F2" s="1">
        <v>43096</v>
      </c>
      <c r="G2" s="1">
        <v>43084</v>
      </c>
      <c r="H2" t="s">
        <v>5</v>
      </c>
      <c r="I2" t="s">
        <v>120</v>
      </c>
      <c r="J2" s="1" t="s">
        <v>12</v>
      </c>
      <c r="K2" s="7" t="s">
        <v>130</v>
      </c>
      <c r="L2" s="8"/>
      <c r="M2" s="8"/>
      <c r="N2" s="8"/>
      <c r="U2">
        <v>0.20699999999999999</v>
      </c>
      <c r="Y2">
        <v>0.03</v>
      </c>
      <c r="AB2">
        <v>0.14299999999999999</v>
      </c>
      <c r="AE2">
        <v>7.2999999999999995E-2</v>
      </c>
      <c r="AH2">
        <v>3.5000000000000003E-2</v>
      </c>
      <c r="AK2">
        <v>1.4999999999999999E-2</v>
      </c>
      <c r="AS2">
        <v>3.5999999999999997E-2</v>
      </c>
      <c r="AW2">
        <v>1.4999999999999999E-2</v>
      </c>
      <c r="AZ2">
        <v>1.7999999999999999E-2</v>
      </c>
      <c r="BA2"/>
      <c r="CE2" s="4">
        <v>0.249</v>
      </c>
      <c r="CG2" s="6">
        <f>SUM(U2:CF2)</f>
        <v>0.82100000000000006</v>
      </c>
    </row>
    <row r="3" spans="1:85" x14ac:dyDescent="0.25">
      <c r="A3" s="1">
        <f t="shared" si="0"/>
        <v>43054</v>
      </c>
      <c r="B3" s="1" t="s">
        <v>150</v>
      </c>
      <c r="C3" s="1"/>
      <c r="F3" s="1">
        <v>43066</v>
      </c>
      <c r="G3" s="1">
        <v>43054</v>
      </c>
      <c r="H3" t="s">
        <v>5</v>
      </c>
      <c r="I3" t="s">
        <v>120</v>
      </c>
      <c r="J3" s="1" t="s">
        <v>12</v>
      </c>
      <c r="K3" s="7" t="s">
        <v>129</v>
      </c>
      <c r="L3" s="8"/>
      <c r="M3" s="8"/>
      <c r="N3" s="8"/>
      <c r="U3">
        <v>0.19800000000000001</v>
      </c>
      <c r="Y3">
        <v>3.9E-2</v>
      </c>
      <c r="AB3">
        <v>0.153</v>
      </c>
      <c r="AE3">
        <v>7.0000000000000007E-2</v>
      </c>
      <c r="AH3">
        <v>3.7999999999999999E-2</v>
      </c>
      <c r="AK3">
        <v>1.2E-2</v>
      </c>
      <c r="AS3">
        <v>2.4E-2</v>
      </c>
      <c r="AW3">
        <v>1.6E-2</v>
      </c>
      <c r="AZ3">
        <v>2.1000000000000001E-2</v>
      </c>
      <c r="BA3"/>
      <c r="CE3">
        <v>0.26100000000000001</v>
      </c>
      <c r="CF3">
        <v>0.14000000000000001</v>
      </c>
      <c r="CG3" s="6">
        <f>SUM(U3:CF3)</f>
        <v>0.97200000000000009</v>
      </c>
    </row>
    <row r="4" spans="1:85" x14ac:dyDescent="0.25">
      <c r="A4" s="1">
        <f t="shared" si="0"/>
        <v>43023</v>
      </c>
      <c r="B4" s="1"/>
      <c r="C4" s="1"/>
      <c r="F4" s="1">
        <v>43038</v>
      </c>
      <c r="G4" s="1">
        <v>43023</v>
      </c>
      <c r="H4" t="s">
        <v>5</v>
      </c>
      <c r="I4" t="s">
        <v>120</v>
      </c>
      <c r="J4" s="1" t="s">
        <v>12</v>
      </c>
      <c r="K4" s="7" t="s">
        <v>128</v>
      </c>
      <c r="L4" s="8"/>
      <c r="M4" s="8"/>
      <c r="N4" s="8"/>
      <c r="U4">
        <v>0.22500000000000001</v>
      </c>
      <c r="Y4">
        <v>3.9E-2</v>
      </c>
      <c r="AB4">
        <v>0.13100000000000001</v>
      </c>
      <c r="AE4">
        <v>9.5000000000000001E-2</v>
      </c>
      <c r="AH4">
        <v>3.5000000000000003E-2</v>
      </c>
      <c r="AK4">
        <v>1.2E-2</v>
      </c>
      <c r="AS4">
        <v>3.4000000000000002E-2</v>
      </c>
      <c r="AW4">
        <v>1.2E-2</v>
      </c>
      <c r="AZ4">
        <v>2.1999999999999999E-2</v>
      </c>
      <c r="BA4"/>
      <c r="CE4">
        <v>0.23499999999999999</v>
      </c>
      <c r="CF4">
        <v>0.13800000000000001</v>
      </c>
      <c r="CG4" s="6">
        <f>SUM(U4:CF4)</f>
        <v>0.97800000000000009</v>
      </c>
    </row>
    <row r="5" spans="1:85" x14ac:dyDescent="0.25">
      <c r="A5" s="1">
        <f t="shared" si="0"/>
        <v>42993</v>
      </c>
      <c r="B5" s="1"/>
      <c r="C5" s="1"/>
      <c r="F5" s="1">
        <v>43011</v>
      </c>
      <c r="G5" s="1">
        <v>42993</v>
      </c>
      <c r="H5" t="s">
        <v>5</v>
      </c>
      <c r="I5" t="s">
        <v>120</v>
      </c>
      <c r="J5" s="1" t="s">
        <v>12</v>
      </c>
      <c r="K5" s="7" t="s">
        <v>127</v>
      </c>
      <c r="L5" s="8"/>
      <c r="M5" s="8"/>
      <c r="N5" s="8"/>
      <c r="U5">
        <v>0.20200000000000001</v>
      </c>
      <c r="Y5">
        <v>4.1000000000000002E-2</v>
      </c>
      <c r="AB5">
        <v>0.11749999999999999</v>
      </c>
      <c r="AE5">
        <v>7.5999999999999998E-2</v>
      </c>
      <c r="AH5">
        <v>4.3999999999999997E-2</v>
      </c>
      <c r="AK5">
        <v>1.9E-2</v>
      </c>
      <c r="AQ5" s="4">
        <v>4.0000000000000001E-3</v>
      </c>
      <c r="AS5">
        <v>2.3E-2</v>
      </c>
      <c r="AW5">
        <v>0.02</v>
      </c>
      <c r="AX5" s="4">
        <v>1E-3</v>
      </c>
      <c r="AZ5">
        <v>1.4E-2</v>
      </c>
      <c r="BB5" s="4">
        <v>6.0000000000000001E-3</v>
      </c>
      <c r="CE5">
        <v>0.29399999999999998</v>
      </c>
      <c r="CF5">
        <v>0.13700000000000001</v>
      </c>
      <c r="CG5" s="6">
        <f>SUM(U5:CF5)</f>
        <v>0.99850000000000017</v>
      </c>
    </row>
    <row r="6" spans="1:85" x14ac:dyDescent="0.25">
      <c r="A6" s="1">
        <f t="shared" si="0"/>
        <v>42962</v>
      </c>
      <c r="B6" s="1"/>
      <c r="C6" s="1"/>
      <c r="F6" s="1">
        <v>42975</v>
      </c>
      <c r="G6" s="1">
        <v>42962</v>
      </c>
      <c r="H6" t="s">
        <v>5</v>
      </c>
      <c r="I6" t="s">
        <v>120</v>
      </c>
      <c r="J6" s="1" t="s">
        <v>12</v>
      </c>
      <c r="K6" s="7" t="s">
        <v>126</v>
      </c>
      <c r="L6" s="8"/>
      <c r="M6" s="8"/>
      <c r="N6" s="8"/>
      <c r="U6">
        <v>0.20899999999999999</v>
      </c>
      <c r="Y6">
        <v>5.5E-2</v>
      </c>
      <c r="AB6">
        <v>0.13100000000000001</v>
      </c>
      <c r="AE6">
        <v>6.8000000000000005E-2</v>
      </c>
      <c r="AH6">
        <v>3.1E-2</v>
      </c>
      <c r="AS6">
        <v>4.2999999999999997E-2</v>
      </c>
      <c r="AW6">
        <v>8.0000000000000002E-3</v>
      </c>
      <c r="AZ6">
        <v>1.6E-2</v>
      </c>
      <c r="BA6"/>
      <c r="CE6">
        <v>0.26100000000000001</v>
      </c>
      <c r="CF6">
        <v>0.159</v>
      </c>
      <c r="CG6" s="6">
        <f>SUM(U6:CF6)</f>
        <v>0.98100000000000009</v>
      </c>
    </row>
    <row r="7" spans="1:85" x14ac:dyDescent="0.25">
      <c r="A7" s="1">
        <f t="shared" si="0"/>
        <v>42931</v>
      </c>
      <c r="B7" s="1"/>
      <c r="C7" s="1"/>
      <c r="F7" s="1">
        <v>42958</v>
      </c>
      <c r="G7" s="1">
        <v>42931</v>
      </c>
      <c r="H7" t="s">
        <v>5</v>
      </c>
      <c r="I7" t="s">
        <v>120</v>
      </c>
      <c r="J7" s="1" t="s">
        <v>12</v>
      </c>
      <c r="K7" s="7" t="s">
        <v>125</v>
      </c>
      <c r="L7" s="8"/>
      <c r="M7" s="8"/>
      <c r="N7" s="8"/>
      <c r="U7">
        <v>0.21199999999999999</v>
      </c>
      <c r="Y7">
        <v>4.2000000000000003E-2</v>
      </c>
      <c r="AB7">
        <v>0.13800000000000001</v>
      </c>
      <c r="AE7">
        <v>5.8000000000000003E-2</v>
      </c>
      <c r="AH7">
        <v>3.6999999999999998E-2</v>
      </c>
      <c r="AS7">
        <v>4.4999999999999998E-2</v>
      </c>
      <c r="AW7">
        <v>1.4E-2</v>
      </c>
      <c r="AZ7">
        <v>0.02</v>
      </c>
      <c r="BA7"/>
      <c r="CE7">
        <v>0.24099999999999999</v>
      </c>
      <c r="CF7">
        <v>0.17</v>
      </c>
      <c r="CG7" s="6">
        <f>SUM(U7:CF7)</f>
        <v>0.97700000000000009</v>
      </c>
    </row>
    <row r="8" spans="1:85" x14ac:dyDescent="0.25">
      <c r="A8" s="1">
        <f t="shared" si="0"/>
        <v>42901</v>
      </c>
      <c r="B8" s="1"/>
      <c r="C8" s="1"/>
      <c r="G8" s="1">
        <v>42901</v>
      </c>
      <c r="H8" t="s">
        <v>5</v>
      </c>
      <c r="J8" s="1" t="s">
        <v>12</v>
      </c>
      <c r="K8" s="7"/>
      <c r="L8" s="8" t="s">
        <v>125</v>
      </c>
      <c r="M8" s="8"/>
      <c r="N8" s="8"/>
      <c r="Y8">
        <v>5.2999999999999999E-2</v>
      </c>
      <c r="AB8">
        <v>0.155</v>
      </c>
      <c r="AE8">
        <v>7.3999999999999996E-2</v>
      </c>
      <c r="AZ8"/>
      <c r="BA8"/>
      <c r="CG8" s="6">
        <f>SUM(U8:CF8)</f>
        <v>0.28199999999999997</v>
      </c>
    </row>
    <row r="9" spans="1:85" x14ac:dyDescent="0.25">
      <c r="A9" s="1">
        <f t="shared" si="0"/>
        <v>42889</v>
      </c>
      <c r="B9" s="3"/>
      <c r="C9" s="3"/>
      <c r="E9" s="3">
        <v>42889</v>
      </c>
      <c r="F9" s="3">
        <v>42889</v>
      </c>
      <c r="H9" t="s">
        <v>160</v>
      </c>
      <c r="J9" s="1" t="s">
        <v>143</v>
      </c>
      <c r="K9" s="7" t="s">
        <v>161</v>
      </c>
      <c r="L9" s="8"/>
      <c r="M9" s="8"/>
      <c r="N9" s="8"/>
      <c r="O9">
        <v>2250</v>
      </c>
      <c r="Q9" s="4">
        <v>1599</v>
      </c>
      <c r="V9">
        <v>0.42899999999999999</v>
      </c>
      <c r="Y9">
        <v>0.13569999999999999</v>
      </c>
      <c r="AB9">
        <v>3.1899999999999998E-2</v>
      </c>
      <c r="AE9">
        <v>8.2600000000000007E-2</v>
      </c>
      <c r="AH9">
        <v>9.5699999999999993E-2</v>
      </c>
      <c r="AT9">
        <v>0.1701</v>
      </c>
      <c r="AW9">
        <v>1.6899999999999998E-2</v>
      </c>
      <c r="AZ9" s="4">
        <v>1.1900000000000001E-2</v>
      </c>
      <c r="BE9" s="4">
        <v>1.2500000000000001E-2</v>
      </c>
      <c r="BF9">
        <v>6.3E-3</v>
      </c>
      <c r="BI9">
        <v>7.4999999999999997E-3</v>
      </c>
      <c r="CG9" s="6">
        <f>SUM(U9:CF9)</f>
        <v>1.0001</v>
      </c>
    </row>
    <row r="10" spans="1:85" x14ac:dyDescent="0.25">
      <c r="A10" s="1">
        <f t="shared" si="0"/>
        <v>42889</v>
      </c>
      <c r="B10" s="3"/>
      <c r="C10" s="3"/>
      <c r="E10" s="3">
        <v>42889</v>
      </c>
      <c r="F10" s="3">
        <v>42889</v>
      </c>
      <c r="H10" t="s">
        <v>160</v>
      </c>
      <c r="J10" s="1" t="s">
        <v>144</v>
      </c>
      <c r="K10" s="7" t="s">
        <v>162</v>
      </c>
      <c r="L10" s="8"/>
      <c r="M10" s="8"/>
      <c r="N10" s="8"/>
      <c r="O10">
        <v>810</v>
      </c>
      <c r="Q10" s="4">
        <v>425</v>
      </c>
      <c r="U10">
        <v>0.23760000000000001</v>
      </c>
      <c r="AB10">
        <v>3.5299999999999998E-2</v>
      </c>
      <c r="AH10">
        <v>7.1000000000000004E-3</v>
      </c>
      <c r="AI10">
        <v>0.29880000000000001</v>
      </c>
      <c r="AP10">
        <v>0.27289999999999998</v>
      </c>
      <c r="AQ10">
        <v>2.3999999999999998E-3</v>
      </c>
      <c r="AX10">
        <v>0.04</v>
      </c>
      <c r="AZ10" s="4">
        <v>2.8199999999999999E-2</v>
      </c>
      <c r="BB10">
        <v>1.41E-2</v>
      </c>
      <c r="BG10">
        <v>7.1000000000000004E-3</v>
      </c>
      <c r="BI10">
        <v>4.7000000000000002E-3</v>
      </c>
      <c r="BR10">
        <v>2.8199999999999999E-2</v>
      </c>
      <c r="BU10">
        <v>2.35E-2</v>
      </c>
      <c r="CG10" s="6">
        <f>SUM(U10:CF10)</f>
        <v>0.9998999999999999</v>
      </c>
    </row>
    <row r="11" spans="1:85" x14ac:dyDescent="0.25">
      <c r="A11" s="1">
        <f t="shared" si="0"/>
        <v>42889</v>
      </c>
      <c r="B11" s="3"/>
      <c r="C11" s="3"/>
      <c r="E11" s="3">
        <v>42889</v>
      </c>
      <c r="F11" s="3">
        <v>42889</v>
      </c>
      <c r="H11" t="s">
        <v>160</v>
      </c>
      <c r="J11" s="1" t="s">
        <v>147</v>
      </c>
      <c r="K11" s="7" t="s">
        <v>165</v>
      </c>
      <c r="L11" s="8"/>
      <c r="M11" s="8"/>
      <c r="N11" s="8"/>
      <c r="O11">
        <v>810</v>
      </c>
      <c r="Q11" s="4">
        <v>550</v>
      </c>
      <c r="U11">
        <v>5.6399999999999999E-2</v>
      </c>
      <c r="AC11">
        <v>0.6</v>
      </c>
      <c r="AF11">
        <v>0.23449999999999999</v>
      </c>
      <c r="AW11">
        <v>1.8200000000000001E-2</v>
      </c>
      <c r="AZ11" s="4">
        <v>2.9100000000000001E-2</v>
      </c>
      <c r="BJ11">
        <v>2.9100000000000001E-2</v>
      </c>
      <c r="BR11">
        <v>3.27E-2</v>
      </c>
      <c r="CG11" s="6">
        <f>SUM(U11:CF11)</f>
        <v>1</v>
      </c>
    </row>
    <row r="12" spans="1:85" x14ac:dyDescent="0.25">
      <c r="A12" s="1">
        <f t="shared" si="0"/>
        <v>42889</v>
      </c>
      <c r="B12" s="3"/>
      <c r="C12" s="3"/>
      <c r="E12" s="3">
        <v>42889</v>
      </c>
      <c r="F12" s="3">
        <v>42889</v>
      </c>
      <c r="H12" t="s">
        <v>160</v>
      </c>
      <c r="J12" s="1" t="s">
        <v>145</v>
      </c>
      <c r="K12" s="7" t="s">
        <v>163</v>
      </c>
      <c r="L12" s="8"/>
      <c r="M12" s="8"/>
      <c r="N12" s="8"/>
      <c r="O12">
        <v>810</v>
      </c>
      <c r="Q12" s="4">
        <v>337</v>
      </c>
      <c r="U12">
        <v>0.10680000000000001</v>
      </c>
      <c r="Y12">
        <v>2.9700000000000001E-2</v>
      </c>
      <c r="AE12">
        <v>4.7500000000000001E-2</v>
      </c>
      <c r="AH12">
        <v>1.78E-2</v>
      </c>
      <c r="AS12">
        <v>0.27</v>
      </c>
      <c r="AZ12" s="4">
        <v>1.78E-2</v>
      </c>
      <c r="BO12">
        <v>0.42430000000000001</v>
      </c>
      <c r="BU12">
        <v>2.0799999999999999E-2</v>
      </c>
      <c r="BV12">
        <v>3.2599999999999997E-2</v>
      </c>
      <c r="BW12">
        <v>3.2599999999999997E-2</v>
      </c>
      <c r="CG12" s="6">
        <f>SUM(U12:CF12)</f>
        <v>0.9998999999999999</v>
      </c>
    </row>
    <row r="13" spans="1:85" x14ac:dyDescent="0.25">
      <c r="A13" s="1">
        <f t="shared" si="0"/>
        <v>42889</v>
      </c>
      <c r="B13" s="3"/>
      <c r="C13" s="3"/>
      <c r="E13" s="3">
        <v>42889</v>
      </c>
      <c r="F13" s="3">
        <v>42889</v>
      </c>
      <c r="H13" t="s">
        <v>160</v>
      </c>
      <c r="J13" s="1" t="s">
        <v>148</v>
      </c>
      <c r="K13" s="7" t="s">
        <v>166</v>
      </c>
      <c r="L13" s="8"/>
      <c r="M13" s="8"/>
      <c r="N13" s="8"/>
      <c r="O13">
        <v>809</v>
      </c>
      <c r="Q13" s="4">
        <v>484</v>
      </c>
      <c r="U13">
        <v>0.17979999999999999</v>
      </c>
      <c r="W13">
        <v>1.03E-2</v>
      </c>
      <c r="AB13">
        <v>0.45450000000000002</v>
      </c>
      <c r="AE13">
        <v>9.7100000000000006E-2</v>
      </c>
      <c r="AH13">
        <v>8.6800000000000002E-2</v>
      </c>
      <c r="AS13">
        <v>7.85E-2</v>
      </c>
      <c r="AW13">
        <v>8.0600000000000005E-2</v>
      </c>
      <c r="BU13">
        <v>1.24E-2</v>
      </c>
      <c r="CG13" s="6">
        <f>SUM(U13:CF13)</f>
        <v>1</v>
      </c>
    </row>
    <row r="14" spans="1:85" x14ac:dyDescent="0.25">
      <c r="A14" s="1">
        <f t="shared" si="0"/>
        <v>42889</v>
      </c>
      <c r="B14" s="3"/>
      <c r="C14" s="3"/>
      <c r="E14" s="3">
        <v>42889</v>
      </c>
      <c r="F14" s="3">
        <v>42889</v>
      </c>
      <c r="H14" t="s">
        <v>160</v>
      </c>
      <c r="J14" s="1" t="s">
        <v>142</v>
      </c>
      <c r="K14" s="7" t="s">
        <v>168</v>
      </c>
      <c r="L14" s="8"/>
      <c r="M14" s="8"/>
      <c r="N14" s="8"/>
      <c r="O14">
        <v>801</v>
      </c>
      <c r="Q14" s="4">
        <v>521</v>
      </c>
      <c r="U14">
        <v>0.13439999999999999</v>
      </c>
      <c r="Z14">
        <v>0.19769999999999999</v>
      </c>
      <c r="AB14">
        <v>0.36659999999999998</v>
      </c>
      <c r="AE14">
        <v>0.15160000000000001</v>
      </c>
      <c r="AH14">
        <v>4.99E-2</v>
      </c>
      <c r="AL14">
        <v>1.15E-2</v>
      </c>
      <c r="AQ14">
        <v>2.8799999999999999E-2</v>
      </c>
      <c r="BE14" s="4">
        <v>1.9E-3</v>
      </c>
      <c r="BI14">
        <v>1.9E-3</v>
      </c>
      <c r="BU14">
        <v>1.7299999999999999E-2</v>
      </c>
      <c r="BX14">
        <v>3.6499999999999998E-2</v>
      </c>
      <c r="BY14">
        <v>1.9E-3</v>
      </c>
      <c r="CG14" s="6">
        <f>SUM(U14:CF14)</f>
        <v>0.99999999999999989</v>
      </c>
    </row>
    <row r="15" spans="1:85" x14ac:dyDescent="0.25">
      <c r="A15" s="1">
        <f t="shared" si="0"/>
        <v>42889</v>
      </c>
      <c r="B15" s="3"/>
      <c r="C15" s="3"/>
      <c r="E15" s="3">
        <v>42889</v>
      </c>
      <c r="F15" s="3">
        <v>42889</v>
      </c>
      <c r="H15" t="s">
        <v>160</v>
      </c>
      <c r="J15" s="1" t="s">
        <v>146</v>
      </c>
      <c r="K15" s="7" t="s">
        <v>173</v>
      </c>
      <c r="L15" s="8"/>
      <c r="M15" s="8"/>
      <c r="N15" s="8"/>
      <c r="O15">
        <v>790</v>
      </c>
      <c r="Q15" s="4">
        <v>498</v>
      </c>
      <c r="U15">
        <v>0.54020000000000001</v>
      </c>
      <c r="AB15">
        <v>9.2399999999999996E-2</v>
      </c>
      <c r="AJ15">
        <v>0.1406</v>
      </c>
      <c r="AU15">
        <v>3.4099999999999998E-2</v>
      </c>
      <c r="AX15">
        <v>3.61E-2</v>
      </c>
      <c r="AZ15" s="4">
        <v>1.2E-2</v>
      </c>
      <c r="BB15">
        <v>5.4199999999999998E-2</v>
      </c>
      <c r="BI15">
        <v>1.2E-2</v>
      </c>
      <c r="BZ15">
        <v>5.8200000000000002E-2</v>
      </c>
      <c r="CA15">
        <v>1.41E-2</v>
      </c>
      <c r="CB15">
        <v>6.0000000000000001E-3</v>
      </c>
      <c r="CG15" s="6">
        <f>SUM(U15:CF15)</f>
        <v>0.99990000000000023</v>
      </c>
    </row>
    <row r="16" spans="1:85" x14ac:dyDescent="0.25">
      <c r="A16" s="1">
        <f t="shared" si="0"/>
        <v>42889</v>
      </c>
      <c r="B16" s="3"/>
      <c r="C16" s="3"/>
      <c r="E16" s="3">
        <v>42889</v>
      </c>
      <c r="F16" s="3">
        <v>42889</v>
      </c>
      <c r="H16" t="s">
        <v>160</v>
      </c>
      <c r="J16" s="1" t="s">
        <v>179</v>
      </c>
      <c r="K16" s="7" t="s">
        <v>178</v>
      </c>
      <c r="L16" s="8"/>
      <c r="M16" s="8"/>
      <c r="N16" s="8"/>
      <c r="O16">
        <v>600</v>
      </c>
      <c r="Q16" s="4">
        <v>449</v>
      </c>
      <c r="U16">
        <v>5.3499999999999999E-2</v>
      </c>
      <c r="AB16">
        <v>0.1915</v>
      </c>
      <c r="AE16">
        <v>8.9099999999999999E-2</v>
      </c>
      <c r="AH16">
        <v>7.3499999999999996E-2</v>
      </c>
      <c r="AW16">
        <v>3.1199999999999999E-2</v>
      </c>
      <c r="CC16">
        <v>0.56120000000000003</v>
      </c>
      <c r="CG16" s="6">
        <f>SUM(U16:CF16)</f>
        <v>1</v>
      </c>
    </row>
    <row r="17" spans="1:85" x14ac:dyDescent="0.25">
      <c r="A17" s="1">
        <f t="shared" si="0"/>
        <v>42870</v>
      </c>
      <c r="B17" s="1"/>
      <c r="C17" s="1"/>
      <c r="F17" s="1">
        <v>42893</v>
      </c>
      <c r="G17" s="1">
        <v>42870</v>
      </c>
      <c r="H17" t="s">
        <v>5</v>
      </c>
      <c r="I17" t="s">
        <v>120</v>
      </c>
      <c r="J17" s="1" t="s">
        <v>12</v>
      </c>
      <c r="K17" s="7" t="s">
        <v>124</v>
      </c>
      <c r="L17" s="8"/>
      <c r="M17" s="8"/>
      <c r="N17" s="8"/>
      <c r="U17">
        <v>0.223</v>
      </c>
      <c r="Y17">
        <v>2.9000000000000001E-2</v>
      </c>
      <c r="AB17">
        <v>0.14499999999999999</v>
      </c>
      <c r="AE17">
        <v>5.3999999999999999E-2</v>
      </c>
      <c r="AH17">
        <v>0.04</v>
      </c>
      <c r="AS17">
        <v>0.03</v>
      </c>
      <c r="AW17">
        <v>3.5000000000000003E-2</v>
      </c>
      <c r="AZ17">
        <v>3.4000000000000002E-2</v>
      </c>
      <c r="BA17"/>
      <c r="CE17">
        <v>0.26900000000000002</v>
      </c>
      <c r="CF17">
        <v>0.124</v>
      </c>
      <c r="CG17" s="6">
        <f>SUM(U17:CF17)</f>
        <v>0.9830000000000001</v>
      </c>
    </row>
    <row r="18" spans="1:85" x14ac:dyDescent="0.25">
      <c r="A18" s="1">
        <f t="shared" si="0"/>
        <v>42840</v>
      </c>
      <c r="B18" s="1"/>
      <c r="C18" s="1"/>
      <c r="F18" s="1">
        <v>42858</v>
      </c>
      <c r="G18" s="1">
        <v>42840</v>
      </c>
      <c r="H18" t="s">
        <v>5</v>
      </c>
      <c r="I18" t="s">
        <v>120</v>
      </c>
      <c r="J18" s="1" t="s">
        <v>141</v>
      </c>
      <c r="K18" s="7" t="s">
        <v>123</v>
      </c>
      <c r="L18" s="8"/>
      <c r="M18" s="8"/>
      <c r="N18" s="8"/>
      <c r="V18">
        <v>0.46600000000000003</v>
      </c>
      <c r="Y18">
        <v>2.7E-2</v>
      </c>
      <c r="AB18">
        <v>6.0999999999999999E-2</v>
      </c>
      <c r="AE18">
        <v>7.0000000000000007E-2</v>
      </c>
      <c r="AH18">
        <v>3.4000000000000002E-2</v>
      </c>
      <c r="AT18">
        <v>6.5000000000000002E-2</v>
      </c>
      <c r="AW18">
        <v>0.02</v>
      </c>
      <c r="AZ18">
        <v>4.0000000000000001E-3</v>
      </c>
      <c r="BA18"/>
      <c r="BF18">
        <v>0</v>
      </c>
      <c r="CE18">
        <v>0.19700000000000001</v>
      </c>
      <c r="CF18">
        <v>5.3999999999999999E-2</v>
      </c>
      <c r="CG18" s="6">
        <f>SUM(U18:CF18)</f>
        <v>0.99800000000000022</v>
      </c>
    </row>
    <row r="19" spans="1:85" x14ac:dyDescent="0.25">
      <c r="A19" s="1">
        <f t="shared" si="0"/>
        <v>42840</v>
      </c>
      <c r="B19" s="1"/>
      <c r="C19" s="1"/>
      <c r="F19" s="1">
        <v>42849</v>
      </c>
      <c r="G19" s="1">
        <v>42840</v>
      </c>
      <c r="H19" t="s">
        <v>5</v>
      </c>
      <c r="I19" t="s">
        <v>120</v>
      </c>
      <c r="J19" s="1" t="s">
        <v>12</v>
      </c>
      <c r="K19" s="7" t="s">
        <v>122</v>
      </c>
      <c r="L19" s="8"/>
      <c r="M19" s="8"/>
      <c r="N19" s="8"/>
      <c r="U19">
        <v>0.23</v>
      </c>
      <c r="Y19">
        <v>0.02</v>
      </c>
      <c r="AB19">
        <v>0.14599999999999999</v>
      </c>
      <c r="AE19">
        <v>6.4000000000000001E-2</v>
      </c>
      <c r="AH19">
        <v>4.1000000000000002E-2</v>
      </c>
      <c r="AS19">
        <v>5.0999999999999997E-2</v>
      </c>
      <c r="AW19">
        <v>3.7999999999999999E-2</v>
      </c>
      <c r="AZ19">
        <v>2.1999999999999999E-2</v>
      </c>
      <c r="BA19"/>
      <c r="CE19">
        <v>0.24099999999999999</v>
      </c>
      <c r="CF19">
        <v>0.124</v>
      </c>
      <c r="CG19" s="6">
        <f>SUM(U19:CF19)</f>
        <v>0.97700000000000009</v>
      </c>
    </row>
    <row r="20" spans="1:85" x14ac:dyDescent="0.25">
      <c r="A20" s="1">
        <f t="shared" si="0"/>
        <v>42809</v>
      </c>
      <c r="B20" s="1"/>
      <c r="C20" s="1"/>
      <c r="F20" s="1">
        <v>42818</v>
      </c>
      <c r="G20" s="1">
        <v>42809</v>
      </c>
      <c r="H20" t="s">
        <v>5</v>
      </c>
      <c r="I20" t="s">
        <v>120</v>
      </c>
      <c r="J20" s="1" t="s">
        <v>12</v>
      </c>
      <c r="K20" s="7" t="s">
        <v>121</v>
      </c>
      <c r="L20" s="8"/>
      <c r="M20" s="8"/>
      <c r="N20" s="8"/>
      <c r="U20">
        <v>0.21199999999999999</v>
      </c>
      <c r="Y20">
        <v>2.9000000000000001E-2</v>
      </c>
      <c r="AB20">
        <v>0.13100000000000001</v>
      </c>
      <c r="AE20">
        <v>7.9000000000000001E-2</v>
      </c>
      <c r="AH20">
        <v>4.2000000000000003E-2</v>
      </c>
      <c r="AS20">
        <v>3.9E-2</v>
      </c>
      <c r="AW20">
        <v>0.04</v>
      </c>
      <c r="AZ20">
        <v>1.9E-2</v>
      </c>
      <c r="BA20"/>
      <c r="CE20">
        <v>0.24</v>
      </c>
      <c r="CG20" s="6">
        <f>SUM(U20:CF20)</f>
        <v>0.83100000000000007</v>
      </c>
    </row>
    <row r="21" spans="1:85" x14ac:dyDescent="0.25">
      <c r="A21" s="1">
        <f t="shared" si="0"/>
        <v>42781</v>
      </c>
      <c r="B21" s="1"/>
      <c r="C21" s="1"/>
      <c r="F21" s="1">
        <v>42815</v>
      </c>
      <c r="G21" s="1">
        <v>42781</v>
      </c>
      <c r="H21" t="s">
        <v>5</v>
      </c>
      <c r="I21" t="s">
        <v>120</v>
      </c>
      <c r="J21" s="1" t="s">
        <v>141</v>
      </c>
      <c r="K21" s="7" t="s">
        <v>119</v>
      </c>
      <c r="L21" s="8"/>
      <c r="M21" s="8"/>
      <c r="N21" s="8"/>
      <c r="V21">
        <v>0.433</v>
      </c>
      <c r="Y21">
        <v>1.9E-2</v>
      </c>
      <c r="AB21">
        <v>0.05</v>
      </c>
      <c r="AE21">
        <v>7.8E-2</v>
      </c>
      <c r="AH21">
        <v>5.3999999999999999E-2</v>
      </c>
      <c r="AT21">
        <v>6.0999999999999999E-2</v>
      </c>
      <c r="AW21">
        <v>3.9E-2</v>
      </c>
      <c r="AZ21">
        <v>1.4999999999999999E-2</v>
      </c>
      <c r="BA21"/>
      <c r="BF21">
        <v>2E-3</v>
      </c>
      <c r="CE21">
        <v>0.159</v>
      </c>
      <c r="CF21">
        <v>8.5999999999999993E-2</v>
      </c>
      <c r="CG21" s="6">
        <f>SUM(U21:CF21)</f>
        <v>0.99600000000000011</v>
      </c>
    </row>
    <row r="22" spans="1:85" x14ac:dyDescent="0.25">
      <c r="A22" s="1">
        <f t="shared" si="0"/>
        <v>42781</v>
      </c>
      <c r="B22" s="1"/>
      <c r="C22" s="1"/>
      <c r="G22" s="1">
        <v>42781</v>
      </c>
      <c r="H22" t="s">
        <v>5</v>
      </c>
      <c r="J22" s="1" t="s">
        <v>12</v>
      </c>
      <c r="K22" s="7"/>
      <c r="L22" s="8" t="s">
        <v>125</v>
      </c>
      <c r="M22" s="8" t="s">
        <v>124</v>
      </c>
      <c r="N22" s="8" t="s">
        <v>122</v>
      </c>
      <c r="U22">
        <v>0.214</v>
      </c>
      <c r="Y22">
        <v>2.1999999999999999E-2</v>
      </c>
      <c r="AB22">
        <v>0.123</v>
      </c>
      <c r="AE22">
        <v>7.3999999999999996E-2</v>
      </c>
      <c r="AS22">
        <v>0.03</v>
      </c>
      <c r="AZ22">
        <v>1.7999999999999999E-2</v>
      </c>
      <c r="BA22"/>
      <c r="CG22" s="6">
        <f>SUM(U22:CF22)</f>
        <v>0.48099999999999998</v>
      </c>
    </row>
    <row r="23" spans="1:85" x14ac:dyDescent="0.25">
      <c r="A23" s="1">
        <f t="shared" si="0"/>
        <v>42750</v>
      </c>
      <c r="B23" s="1"/>
      <c r="C23" s="1"/>
      <c r="F23" s="1">
        <v>42769</v>
      </c>
      <c r="G23" s="1">
        <v>42750</v>
      </c>
      <c r="H23" t="s">
        <v>5</v>
      </c>
      <c r="J23" s="1" t="s">
        <v>12</v>
      </c>
      <c r="K23" s="7" t="s">
        <v>118</v>
      </c>
      <c r="L23" s="8" t="s">
        <v>125</v>
      </c>
      <c r="M23" s="8"/>
      <c r="N23" s="8"/>
      <c r="U23">
        <v>0.21</v>
      </c>
      <c r="Y23">
        <v>0.01</v>
      </c>
      <c r="AB23">
        <v>0.105</v>
      </c>
      <c r="AE23">
        <v>6.9000000000000006E-2</v>
      </c>
      <c r="AH23">
        <v>4.2000000000000003E-2</v>
      </c>
      <c r="AS23">
        <v>3.7999999999999999E-2</v>
      </c>
      <c r="AW23">
        <v>6.2E-2</v>
      </c>
      <c r="AZ23">
        <v>1.9E-2</v>
      </c>
      <c r="BA23"/>
      <c r="CE23">
        <v>0.26900000000000002</v>
      </c>
      <c r="CF23">
        <v>0.14899999999999999</v>
      </c>
      <c r="CG23" s="6">
        <f>SUM(U23:CF23)</f>
        <v>0.97300000000000009</v>
      </c>
    </row>
    <row r="24" spans="1:85" x14ac:dyDescent="0.25">
      <c r="A24" s="1">
        <f t="shared" si="0"/>
        <v>42719</v>
      </c>
      <c r="B24" s="1"/>
      <c r="C24" s="1"/>
      <c r="F24" s="1">
        <v>42737</v>
      </c>
      <c r="G24" s="1">
        <v>42719</v>
      </c>
      <c r="H24" t="s">
        <v>5</v>
      </c>
      <c r="I24" t="s">
        <v>117</v>
      </c>
      <c r="J24" s="1" t="s">
        <v>141</v>
      </c>
      <c r="K24" s="7" t="s">
        <v>116</v>
      </c>
      <c r="L24" s="8"/>
      <c r="M24" s="8"/>
      <c r="N24" s="8"/>
      <c r="V24">
        <v>0.42799999999999999</v>
      </c>
      <c r="Y24">
        <v>1.2E-2</v>
      </c>
      <c r="AB24">
        <v>7.0999999999999994E-2</v>
      </c>
      <c r="AE24">
        <v>6.6000000000000003E-2</v>
      </c>
      <c r="AH24">
        <v>7.4999999999999997E-2</v>
      </c>
      <c r="AQ24">
        <v>5.0000000000000001E-3</v>
      </c>
      <c r="AS24">
        <v>4.3999999999999997E-2</v>
      </c>
      <c r="AW24">
        <v>3.2000000000000001E-2</v>
      </c>
      <c r="AZ24">
        <v>0.01</v>
      </c>
      <c r="BA24"/>
      <c r="CE24">
        <v>0.18</v>
      </c>
      <c r="CF24">
        <v>7.5999999999999998E-2</v>
      </c>
      <c r="CG24" s="6">
        <f>SUM(U24:CF24)</f>
        <v>0.999</v>
      </c>
    </row>
    <row r="25" spans="1:85" x14ac:dyDescent="0.25">
      <c r="A25" s="1">
        <f t="shared" si="0"/>
        <v>42719</v>
      </c>
      <c r="B25" s="3"/>
      <c r="C25" s="3"/>
      <c r="F25" s="3">
        <v>42726</v>
      </c>
      <c r="G25" s="1">
        <v>42719</v>
      </c>
      <c r="H25" t="s">
        <v>5</v>
      </c>
      <c r="I25" t="s">
        <v>120</v>
      </c>
      <c r="J25" s="1" t="s">
        <v>12</v>
      </c>
      <c r="K25" s="7" t="s">
        <v>15</v>
      </c>
      <c r="L25" s="8" t="s">
        <v>125</v>
      </c>
      <c r="M25" s="8"/>
      <c r="N25" s="8"/>
      <c r="U25">
        <v>0.17899999999999999</v>
      </c>
      <c r="Y25">
        <v>5.0000000000000001E-3</v>
      </c>
      <c r="AB25">
        <v>0.125</v>
      </c>
      <c r="AE25">
        <v>7.3999999999999996E-2</v>
      </c>
      <c r="AH25">
        <v>4.4999999999999998E-2</v>
      </c>
      <c r="AS25">
        <v>4.2000000000000003E-2</v>
      </c>
      <c r="AW25">
        <v>6.5000000000000002E-2</v>
      </c>
      <c r="AZ25">
        <v>2.4E-2</v>
      </c>
      <c r="CE25">
        <v>0.27100000000000002</v>
      </c>
      <c r="CF25">
        <v>0.151</v>
      </c>
      <c r="CG25" s="6">
        <f>SUM(U25:CF25)</f>
        <v>0.98099999999999998</v>
      </c>
    </row>
    <row r="26" spans="1:85" x14ac:dyDescent="0.25">
      <c r="A26" s="1">
        <f t="shared" si="0"/>
        <v>42689</v>
      </c>
      <c r="B26" s="3"/>
      <c r="C26" s="3"/>
      <c r="F26" s="3">
        <v>42711</v>
      </c>
      <c r="G26" s="1">
        <v>42689</v>
      </c>
      <c r="H26" t="s">
        <v>5</v>
      </c>
      <c r="J26" s="1" t="s">
        <v>12</v>
      </c>
      <c r="K26" s="7" t="s">
        <v>16</v>
      </c>
      <c r="L26" s="8" t="s">
        <v>125</v>
      </c>
      <c r="M26" s="8"/>
      <c r="N26" s="8"/>
      <c r="U26">
        <v>0.188</v>
      </c>
      <c r="Y26">
        <v>8.0000000000000002E-3</v>
      </c>
      <c r="AB26">
        <v>0.16800000000000001</v>
      </c>
      <c r="AE26">
        <v>8.4000000000000005E-2</v>
      </c>
      <c r="AH26">
        <v>6.5000000000000002E-2</v>
      </c>
      <c r="AS26">
        <v>2.5000000000000001E-2</v>
      </c>
      <c r="AW26">
        <v>5.2999999999999999E-2</v>
      </c>
      <c r="AZ26">
        <v>1.7999999999999999E-2</v>
      </c>
      <c r="CG26" s="6">
        <f>SUM(U26:CF26)</f>
        <v>0.6090000000000001</v>
      </c>
    </row>
    <row r="27" spans="1:85" x14ac:dyDescent="0.25">
      <c r="A27" s="1">
        <f t="shared" si="0"/>
        <v>42680</v>
      </c>
      <c r="B27" s="3" t="s">
        <v>152</v>
      </c>
      <c r="C27" s="3"/>
      <c r="D27" s="1">
        <v>42675</v>
      </c>
      <c r="E27" s="1">
        <v>42680</v>
      </c>
      <c r="F27" s="1">
        <v>42686</v>
      </c>
      <c r="G27" s="1"/>
      <c r="H27" t="s">
        <v>5</v>
      </c>
      <c r="J27" s="1" t="s">
        <v>141</v>
      </c>
      <c r="K27" s="7" t="s">
        <v>17</v>
      </c>
      <c r="L27" s="8"/>
      <c r="M27" s="8"/>
      <c r="N27" s="8"/>
      <c r="O27">
        <v>500</v>
      </c>
      <c r="T27" t="s">
        <v>115</v>
      </c>
      <c r="V27">
        <v>0.51800000000000002</v>
      </c>
      <c r="Y27" s="4">
        <v>1.4E-2</v>
      </c>
      <c r="Z27" s="4"/>
      <c r="AB27">
        <v>0.13500000000000001</v>
      </c>
      <c r="AE27">
        <v>0.151</v>
      </c>
      <c r="AH27">
        <v>9.6000000000000002E-2</v>
      </c>
      <c r="AQ27" s="4">
        <v>5.0000000000000001E-3</v>
      </c>
      <c r="AS27" s="4">
        <v>1.4E-2</v>
      </c>
      <c r="AV27" s="4"/>
      <c r="AW27" s="4">
        <v>3.4000000000000002E-2</v>
      </c>
      <c r="AX27" s="4">
        <v>7.0000000000000001E-3</v>
      </c>
      <c r="AZ27" s="4">
        <v>2.3E-2</v>
      </c>
      <c r="CG27" s="6">
        <f>SUM(U27:CF27)</f>
        <v>0.99700000000000011</v>
      </c>
    </row>
    <row r="28" spans="1:85" x14ac:dyDescent="0.25">
      <c r="A28" s="1">
        <f t="shared" si="0"/>
        <v>42658</v>
      </c>
      <c r="B28" s="3"/>
      <c r="C28" s="3"/>
      <c r="F28" s="3">
        <v>42673</v>
      </c>
      <c r="G28" s="1">
        <v>42658</v>
      </c>
      <c r="H28" t="s">
        <v>5</v>
      </c>
      <c r="I28" t="s">
        <v>120</v>
      </c>
      <c r="J28" s="1" t="s">
        <v>12</v>
      </c>
      <c r="K28" s="7" t="s">
        <v>18</v>
      </c>
      <c r="L28" s="8"/>
      <c r="M28" s="8"/>
      <c r="N28" s="8"/>
      <c r="U28">
        <v>0.17</v>
      </c>
      <c r="Y28">
        <v>8.0000000000000002E-3</v>
      </c>
      <c r="AB28">
        <v>0.16</v>
      </c>
      <c r="AE28">
        <v>8.6999999999999994E-2</v>
      </c>
      <c r="AH28">
        <v>6.2E-2</v>
      </c>
      <c r="AS28">
        <v>1.7000000000000001E-2</v>
      </c>
      <c r="AW28">
        <v>4.5999999999999999E-2</v>
      </c>
      <c r="AZ28">
        <v>1.4999999999999999E-2</v>
      </c>
      <c r="CE28">
        <v>0.26100000000000001</v>
      </c>
      <c r="CF28">
        <v>0.152</v>
      </c>
      <c r="CG28" s="6">
        <f>SUM(U28:CF28)</f>
        <v>0.97800000000000009</v>
      </c>
    </row>
    <row r="29" spans="1:85" x14ac:dyDescent="0.25">
      <c r="A29" s="1">
        <f t="shared" si="0"/>
        <v>42628</v>
      </c>
      <c r="B29" s="3"/>
      <c r="C29" s="3"/>
      <c r="F29" s="3">
        <v>42646</v>
      </c>
      <c r="G29" s="1">
        <v>42628</v>
      </c>
      <c r="H29" t="s">
        <v>5</v>
      </c>
      <c r="I29" t="s">
        <v>120</v>
      </c>
      <c r="J29" s="1" t="s">
        <v>12</v>
      </c>
      <c r="K29" s="7" t="s">
        <v>19</v>
      </c>
      <c r="L29" s="8" t="s">
        <v>18</v>
      </c>
      <c r="M29" s="8" t="s">
        <v>125</v>
      </c>
      <c r="N29" s="8"/>
      <c r="U29">
        <v>0.19600000000000001</v>
      </c>
      <c r="Y29">
        <v>1.0999999999999999E-2</v>
      </c>
      <c r="AB29">
        <v>0.17</v>
      </c>
      <c r="AE29">
        <v>8.7999999999999995E-2</v>
      </c>
      <c r="AH29">
        <v>5.3999999999999999E-2</v>
      </c>
      <c r="AS29">
        <v>3.1E-2</v>
      </c>
      <c r="AW29">
        <v>5.8000000000000003E-2</v>
      </c>
      <c r="AZ29">
        <v>0.03</v>
      </c>
      <c r="CE29">
        <v>0.20499999999999999</v>
      </c>
      <c r="CG29" s="6">
        <f>SUM(U29:CF29)</f>
        <v>0.84300000000000008</v>
      </c>
    </row>
    <row r="30" spans="1:85" x14ac:dyDescent="0.25">
      <c r="A30" s="1">
        <f t="shared" si="0"/>
        <v>42597</v>
      </c>
      <c r="B30" s="3"/>
      <c r="C30" s="3"/>
      <c r="G30" s="1">
        <v>42597</v>
      </c>
      <c r="H30" t="s">
        <v>153</v>
      </c>
      <c r="J30" s="1" t="s">
        <v>12</v>
      </c>
      <c r="K30" s="7"/>
      <c r="L30" s="8" t="s">
        <v>98</v>
      </c>
      <c r="M30" s="8"/>
      <c r="N30" s="8"/>
      <c r="AH30">
        <v>5.8000000000000003E-2</v>
      </c>
      <c r="AX30" s="4"/>
      <c r="AZ30"/>
      <c r="CG30" s="6">
        <f>SUM(U30:CF30)</f>
        <v>5.8000000000000003E-2</v>
      </c>
    </row>
    <row r="31" spans="1:85" x14ac:dyDescent="0.25">
      <c r="A31" s="1">
        <f t="shared" si="0"/>
        <v>42597</v>
      </c>
      <c r="B31" s="3"/>
      <c r="C31" s="3"/>
      <c r="F31" s="3">
        <v>42607</v>
      </c>
      <c r="G31" s="1">
        <v>42597</v>
      </c>
      <c r="H31" t="s">
        <v>5</v>
      </c>
      <c r="I31" t="s">
        <v>120</v>
      </c>
      <c r="J31" s="1" t="s">
        <v>12</v>
      </c>
      <c r="K31" s="7" t="s">
        <v>20</v>
      </c>
      <c r="L31" s="8" t="s">
        <v>125</v>
      </c>
      <c r="M31" s="8"/>
      <c r="N31" s="8"/>
      <c r="U31">
        <v>0.18</v>
      </c>
      <c r="Y31">
        <v>1.2999999999999999E-2</v>
      </c>
      <c r="AB31">
        <v>0.18</v>
      </c>
      <c r="AE31">
        <v>9.2999999999999999E-2</v>
      </c>
      <c r="AH31">
        <v>4.2000000000000003E-2</v>
      </c>
      <c r="AS31">
        <v>2.9000000000000001E-2</v>
      </c>
      <c r="AW31">
        <v>5.2999999999999999E-2</v>
      </c>
      <c r="AX31" s="4"/>
      <c r="AZ31">
        <v>2.5000000000000001E-2</v>
      </c>
      <c r="CG31" s="6">
        <f>SUM(U31:CF31)</f>
        <v>0.6150000000000001</v>
      </c>
    </row>
    <row r="32" spans="1:85" x14ac:dyDescent="0.25">
      <c r="A32" s="1">
        <f t="shared" si="0"/>
        <v>42566</v>
      </c>
      <c r="B32" s="3"/>
      <c r="C32" s="3"/>
      <c r="F32" s="3">
        <v>42587</v>
      </c>
      <c r="G32" s="1">
        <v>42566</v>
      </c>
      <c r="H32" t="s">
        <v>5</v>
      </c>
      <c r="J32" s="1" t="s">
        <v>12</v>
      </c>
      <c r="K32" s="7" t="s">
        <v>21</v>
      </c>
      <c r="L32" s="8" t="s">
        <v>125</v>
      </c>
      <c r="M32" s="8"/>
      <c r="N32" s="8"/>
      <c r="U32">
        <v>0.17799999999999999</v>
      </c>
      <c r="Y32">
        <v>7.0000000000000001E-3</v>
      </c>
      <c r="AB32">
        <v>0.17499999999999999</v>
      </c>
      <c r="AE32">
        <v>9.0999999999999998E-2</v>
      </c>
      <c r="AH32">
        <v>6.3E-2</v>
      </c>
      <c r="AS32">
        <v>2.1000000000000001E-2</v>
      </c>
      <c r="AW32">
        <v>5.8999999999999997E-2</v>
      </c>
      <c r="AX32" s="4"/>
      <c r="AZ32">
        <v>1.9E-2</v>
      </c>
      <c r="CE32">
        <v>0.19600000000000001</v>
      </c>
      <c r="CF32">
        <v>0.16800000000000001</v>
      </c>
      <c r="CG32" s="6">
        <f>SUM(U32:CF32)</f>
        <v>0.9770000000000002</v>
      </c>
    </row>
    <row r="33" spans="1:85" x14ac:dyDescent="0.25">
      <c r="A33" s="1">
        <f t="shared" si="0"/>
        <v>42566</v>
      </c>
      <c r="B33" s="3"/>
      <c r="C33" s="3"/>
      <c r="G33" s="1">
        <v>42566</v>
      </c>
      <c r="H33" t="s">
        <v>153</v>
      </c>
      <c r="J33" s="1" t="s">
        <v>12</v>
      </c>
      <c r="K33" s="7"/>
      <c r="L33" s="8" t="s">
        <v>98</v>
      </c>
      <c r="M33" s="8"/>
      <c r="N33" s="8"/>
      <c r="AH33">
        <v>6.0999999999999999E-2</v>
      </c>
      <c r="AX33" s="4"/>
      <c r="AZ33"/>
      <c r="CG33" s="6">
        <f>SUM(U33:CF33)</f>
        <v>6.0999999999999999E-2</v>
      </c>
    </row>
    <row r="34" spans="1:85" x14ac:dyDescent="0.25">
      <c r="A34" s="1">
        <f t="shared" ref="A34:A65" si="1">IF(NOT(ISBLANK(E34)), E34, IF(NOT(ISBLANK(G34)), G34, F34))</f>
        <v>42536</v>
      </c>
      <c r="B34" s="3"/>
      <c r="C34" s="3"/>
      <c r="F34" s="3">
        <v>42551</v>
      </c>
      <c r="G34" s="1">
        <v>42536</v>
      </c>
      <c r="H34" t="s">
        <v>5</v>
      </c>
      <c r="I34" t="s">
        <v>120</v>
      </c>
      <c r="J34" s="1" t="s">
        <v>12</v>
      </c>
      <c r="K34" s="7" t="s">
        <v>22</v>
      </c>
      <c r="L34" s="8" t="s">
        <v>125</v>
      </c>
      <c r="M34" s="8"/>
      <c r="N34" s="8"/>
      <c r="U34">
        <v>0.192</v>
      </c>
      <c r="Y34">
        <v>6.0000000000000001E-3</v>
      </c>
      <c r="AB34">
        <v>0.17100000000000001</v>
      </c>
      <c r="AE34">
        <v>7.8E-2</v>
      </c>
      <c r="AH34">
        <v>5.3999999999999999E-2</v>
      </c>
      <c r="AS34">
        <v>2.3E-2</v>
      </c>
      <c r="AW34">
        <v>8.4000000000000005E-2</v>
      </c>
      <c r="AZ34">
        <v>3.1E-2</v>
      </c>
      <c r="CG34" s="6">
        <f>SUM(U34:CF34)</f>
        <v>0.63900000000000001</v>
      </c>
    </row>
    <row r="35" spans="1:85" x14ac:dyDescent="0.25">
      <c r="A35" s="1">
        <f t="shared" si="1"/>
        <v>42510</v>
      </c>
      <c r="B35" s="3"/>
      <c r="C35" s="3"/>
      <c r="D35" s="1">
        <v>42497</v>
      </c>
      <c r="E35" s="1">
        <v>42510</v>
      </c>
      <c r="F35" s="1">
        <v>42510</v>
      </c>
      <c r="G35" s="1"/>
      <c r="H35" t="s">
        <v>153</v>
      </c>
      <c r="J35" s="1" t="s">
        <v>12</v>
      </c>
      <c r="K35" s="7" t="s">
        <v>24</v>
      </c>
      <c r="L35" s="8"/>
      <c r="M35" s="8"/>
      <c r="N35" s="8"/>
      <c r="R35">
        <v>1003</v>
      </c>
      <c r="U35">
        <v>0.191</v>
      </c>
      <c r="AB35">
        <v>0.19900000000000001</v>
      </c>
      <c r="AE35">
        <v>6.2E-2</v>
      </c>
      <c r="AH35">
        <v>4.1000000000000002E-2</v>
      </c>
      <c r="AS35">
        <v>2.4E-2</v>
      </c>
      <c r="AW35">
        <v>6.0999999999999999E-2</v>
      </c>
      <c r="AX35" s="4"/>
      <c r="AZ35">
        <v>1.4E-2</v>
      </c>
      <c r="CE35">
        <v>0.25600000000000001</v>
      </c>
      <c r="CF35">
        <v>0.124</v>
      </c>
      <c r="CG35" s="6">
        <f>SUM(U35:CF35)</f>
        <v>0.97200000000000009</v>
      </c>
    </row>
    <row r="36" spans="1:85" x14ac:dyDescent="0.25">
      <c r="A36" s="1">
        <f t="shared" si="1"/>
        <v>42505</v>
      </c>
      <c r="B36" s="3"/>
      <c r="C36" s="3"/>
      <c r="F36" s="3">
        <v>42522</v>
      </c>
      <c r="G36" s="1">
        <v>42505</v>
      </c>
      <c r="H36" t="s">
        <v>5</v>
      </c>
      <c r="I36" t="s">
        <v>120</v>
      </c>
      <c r="J36" s="1" t="s">
        <v>12</v>
      </c>
      <c r="K36" s="7" t="s">
        <v>23</v>
      </c>
      <c r="L36" s="8" t="s">
        <v>125</v>
      </c>
      <c r="M36" s="8"/>
      <c r="N36" s="8"/>
      <c r="U36">
        <v>0.19900000000000001</v>
      </c>
      <c r="Y36">
        <v>0.01</v>
      </c>
      <c r="AB36">
        <v>0.20300000000000001</v>
      </c>
      <c r="AE36">
        <v>9.1999999999999998E-2</v>
      </c>
      <c r="AH36">
        <v>5.3999999999999999E-2</v>
      </c>
      <c r="AS36">
        <v>2.7E-2</v>
      </c>
      <c r="AW36">
        <v>2.8000000000000001E-2</v>
      </c>
      <c r="AX36">
        <v>0.01</v>
      </c>
      <c r="AZ36">
        <v>2.7E-2</v>
      </c>
      <c r="CG36" s="6">
        <f>SUM(U36:CF36)</f>
        <v>0.65000000000000013</v>
      </c>
    </row>
    <row r="37" spans="1:85" x14ac:dyDescent="0.25">
      <c r="A37" s="1">
        <f t="shared" si="1"/>
        <v>42475</v>
      </c>
      <c r="B37" s="3"/>
      <c r="C37" s="3"/>
      <c r="G37" s="1">
        <v>42475</v>
      </c>
      <c r="H37" t="s">
        <v>153</v>
      </c>
      <c r="J37" s="1" t="s">
        <v>12</v>
      </c>
      <c r="K37" s="7"/>
      <c r="L37" s="8" t="s">
        <v>24</v>
      </c>
      <c r="M37" s="8"/>
      <c r="N37" s="8"/>
      <c r="U37">
        <v>0.16700000000000001</v>
      </c>
      <c r="AB37">
        <v>0.2</v>
      </c>
      <c r="AE37">
        <v>8.1000000000000003E-2</v>
      </c>
      <c r="AH37">
        <v>3.6999999999999998E-2</v>
      </c>
      <c r="AS37">
        <v>0.04</v>
      </c>
      <c r="AZ37">
        <v>2.1999999999999999E-2</v>
      </c>
      <c r="CG37" s="6">
        <f>SUM(U37:CF37)</f>
        <v>0.54700000000000004</v>
      </c>
    </row>
    <row r="38" spans="1:85" x14ac:dyDescent="0.25">
      <c r="A38" s="1">
        <f t="shared" si="1"/>
        <v>42475</v>
      </c>
      <c r="B38" s="3"/>
      <c r="C38" s="3"/>
      <c r="F38" s="3">
        <v>42489</v>
      </c>
      <c r="G38" s="1">
        <v>42475</v>
      </c>
      <c r="H38" t="s">
        <v>5</v>
      </c>
      <c r="I38" t="s">
        <v>120</v>
      </c>
      <c r="J38" s="1" t="s">
        <v>12</v>
      </c>
      <c r="K38" s="7" t="s">
        <v>25</v>
      </c>
      <c r="L38" s="8"/>
      <c r="M38" s="8"/>
      <c r="N38" s="8"/>
      <c r="U38">
        <v>0.19800000000000001</v>
      </c>
      <c r="AB38">
        <v>0.20300000000000001</v>
      </c>
      <c r="AE38">
        <v>9.0999999999999998E-2</v>
      </c>
      <c r="AH38">
        <v>0.06</v>
      </c>
      <c r="AS38">
        <v>3.9E-2</v>
      </c>
      <c r="AX38">
        <v>1.4999999999999999E-2</v>
      </c>
      <c r="AZ38">
        <v>1.9E-2</v>
      </c>
      <c r="CG38" s="6">
        <f>SUM(U38:CF38)</f>
        <v>0.62500000000000011</v>
      </c>
    </row>
    <row r="39" spans="1:85" x14ac:dyDescent="0.25">
      <c r="A39" s="1">
        <f t="shared" si="1"/>
        <v>42446</v>
      </c>
      <c r="B39" s="3"/>
      <c r="C39" s="3"/>
      <c r="D39" s="1">
        <v>42434</v>
      </c>
      <c r="E39" s="1">
        <v>42446</v>
      </c>
      <c r="F39" s="3">
        <v>42464</v>
      </c>
      <c r="G39" s="1"/>
      <c r="H39" t="s">
        <v>153</v>
      </c>
      <c r="J39" s="1" t="s">
        <v>12</v>
      </c>
      <c r="K39" s="7" t="s">
        <v>26</v>
      </c>
      <c r="L39" s="8"/>
      <c r="M39" s="8"/>
      <c r="N39" s="8"/>
      <c r="R39">
        <v>1006</v>
      </c>
      <c r="U39">
        <v>0.17899999999999999</v>
      </c>
      <c r="AB39">
        <v>0.20200000000000001</v>
      </c>
      <c r="AE39">
        <v>0.09</v>
      </c>
      <c r="AH39">
        <v>5.5E-2</v>
      </c>
      <c r="AS39">
        <v>4.5999999999999999E-2</v>
      </c>
      <c r="AZ39">
        <v>2.3E-2</v>
      </c>
      <c r="CE39">
        <v>0.224</v>
      </c>
      <c r="CF39">
        <v>0.14699999999999999</v>
      </c>
      <c r="CG39" s="6">
        <f>SUM(U39:CF39)</f>
        <v>0.96600000000000008</v>
      </c>
    </row>
    <row r="40" spans="1:85" x14ac:dyDescent="0.25">
      <c r="A40" s="1">
        <f t="shared" si="1"/>
        <v>42444</v>
      </c>
      <c r="B40" s="3"/>
      <c r="C40" s="3"/>
      <c r="F40" s="3">
        <v>42461</v>
      </c>
      <c r="G40" s="1">
        <v>42444</v>
      </c>
      <c r="H40" t="s">
        <v>5</v>
      </c>
      <c r="J40" s="1" t="s">
        <v>12</v>
      </c>
      <c r="K40" s="7" t="s">
        <v>27</v>
      </c>
      <c r="L40" s="8" t="s">
        <v>25</v>
      </c>
      <c r="M40" s="8"/>
      <c r="N40" s="8"/>
      <c r="U40">
        <v>0.19500000000000001</v>
      </c>
      <c r="AB40">
        <v>0.19</v>
      </c>
      <c r="AE40">
        <v>8.1000000000000003E-2</v>
      </c>
      <c r="AH40">
        <v>5.6000000000000001E-2</v>
      </c>
      <c r="AS40">
        <v>3.5999999999999997E-2</v>
      </c>
      <c r="AX40">
        <v>1.0999999999999999E-2</v>
      </c>
      <c r="AZ40">
        <v>2.3E-2</v>
      </c>
      <c r="CG40" s="6">
        <f>SUM(U40:CF40)</f>
        <v>0.59200000000000008</v>
      </c>
    </row>
    <row r="41" spans="1:85" x14ac:dyDescent="0.25">
      <c r="A41" s="1">
        <f t="shared" si="1"/>
        <v>42415</v>
      </c>
      <c r="B41" s="3"/>
      <c r="C41" s="3"/>
      <c r="F41" s="3">
        <v>42436</v>
      </c>
      <c r="G41" s="1">
        <v>42415</v>
      </c>
      <c r="H41" t="s">
        <v>5</v>
      </c>
      <c r="J41" s="1" t="s">
        <v>12</v>
      </c>
      <c r="K41" s="7" t="s">
        <v>58</v>
      </c>
      <c r="L41" s="8"/>
      <c r="M41" s="8"/>
      <c r="N41" s="8"/>
      <c r="U41">
        <v>0.185</v>
      </c>
      <c r="Y41">
        <v>6.0000000000000001E-3</v>
      </c>
      <c r="AB41">
        <v>0.18099999999999999</v>
      </c>
      <c r="AE41">
        <v>8.3000000000000004E-2</v>
      </c>
      <c r="AH41">
        <v>5.3999999999999999E-2</v>
      </c>
      <c r="AQ41">
        <v>1E-3</v>
      </c>
      <c r="AS41">
        <v>3.9E-2</v>
      </c>
      <c r="AX41">
        <v>1.2999999999999999E-2</v>
      </c>
      <c r="AZ41">
        <v>2.8000000000000001E-2</v>
      </c>
      <c r="BB41">
        <v>5.0000000000000001E-3</v>
      </c>
      <c r="CE41">
        <v>0.221</v>
      </c>
      <c r="CF41">
        <v>0.17499999999999999</v>
      </c>
      <c r="CG41" s="6">
        <f>SUM(U41:CF41)</f>
        <v>0.9910000000000001</v>
      </c>
    </row>
    <row r="42" spans="1:85" x14ac:dyDescent="0.25">
      <c r="A42" s="1">
        <f t="shared" si="1"/>
        <v>42415</v>
      </c>
      <c r="B42" s="3"/>
      <c r="C42" s="3"/>
      <c r="G42" s="1">
        <v>42415</v>
      </c>
      <c r="H42" t="s">
        <v>153</v>
      </c>
      <c r="J42" s="1" t="s">
        <v>12</v>
      </c>
      <c r="K42" s="7"/>
      <c r="L42" s="8" t="s">
        <v>26</v>
      </c>
      <c r="M42" s="8"/>
      <c r="N42" s="8"/>
      <c r="U42">
        <v>0.20100000000000001</v>
      </c>
      <c r="AB42">
        <v>0.21199999999999999</v>
      </c>
      <c r="AE42">
        <v>8.6999999999999994E-2</v>
      </c>
      <c r="AH42">
        <v>5.8999999999999997E-2</v>
      </c>
      <c r="AZ42"/>
      <c r="CG42" s="6">
        <f>SUM(U42:CF42)</f>
        <v>0.55899999999999994</v>
      </c>
    </row>
    <row r="43" spans="1:85" x14ac:dyDescent="0.25">
      <c r="A43" s="1">
        <f t="shared" si="1"/>
        <v>42390</v>
      </c>
      <c r="B43" s="3"/>
      <c r="C43" s="3"/>
      <c r="D43" s="1">
        <v>42380</v>
      </c>
      <c r="E43" s="1">
        <v>42390</v>
      </c>
      <c r="F43" s="1">
        <v>42390</v>
      </c>
      <c r="G43" s="1"/>
      <c r="H43" t="s">
        <v>153</v>
      </c>
      <c r="J43" s="1" t="s">
        <v>12</v>
      </c>
      <c r="K43" s="7" t="s">
        <v>28</v>
      </c>
      <c r="L43" s="8"/>
      <c r="M43" s="8"/>
      <c r="N43" s="8"/>
      <c r="O43">
        <v>1002</v>
      </c>
      <c r="U43">
        <v>0.187</v>
      </c>
      <c r="AB43">
        <v>0.16800000000000001</v>
      </c>
      <c r="AE43">
        <v>8.1000000000000003E-2</v>
      </c>
      <c r="AH43">
        <v>5.2999999999999999E-2</v>
      </c>
      <c r="AS43">
        <v>4.7E-2</v>
      </c>
      <c r="AZ43">
        <v>1.6E-2</v>
      </c>
      <c r="CE43">
        <v>0.307</v>
      </c>
      <c r="CF43">
        <v>0.126</v>
      </c>
      <c r="CG43" s="6">
        <f>SUM(U43:CF43)</f>
        <v>0.98499999999999999</v>
      </c>
    </row>
    <row r="44" spans="1:85" x14ac:dyDescent="0.25">
      <c r="A44" s="1">
        <f t="shared" si="1"/>
        <v>42384</v>
      </c>
      <c r="B44" s="3"/>
      <c r="C44" s="3"/>
      <c r="F44" s="3"/>
      <c r="G44" s="1">
        <v>42384</v>
      </c>
      <c r="H44" t="s">
        <v>5</v>
      </c>
      <c r="J44" s="1" t="s">
        <v>12</v>
      </c>
      <c r="K44" s="7"/>
      <c r="L44" s="8" t="s">
        <v>58</v>
      </c>
      <c r="M44" s="8" t="s">
        <v>25</v>
      </c>
      <c r="N44" s="8"/>
      <c r="AH44">
        <v>6.5000000000000002E-2</v>
      </c>
      <c r="AX44" s="4">
        <v>8.0000000000000002E-3</v>
      </c>
      <c r="AZ44"/>
      <c r="CG44" s="6">
        <f>SUM(U44:CF44)</f>
        <v>7.3000000000000009E-2</v>
      </c>
    </row>
    <row r="45" spans="1:85" x14ac:dyDescent="0.25">
      <c r="A45" s="1">
        <f t="shared" si="1"/>
        <v>42353</v>
      </c>
      <c r="B45" s="3"/>
      <c r="C45" s="3"/>
      <c r="F45" s="3"/>
      <c r="G45" s="1">
        <v>42353</v>
      </c>
      <c r="H45" t="s">
        <v>5</v>
      </c>
      <c r="J45" s="1" t="s">
        <v>12</v>
      </c>
      <c r="K45" s="7"/>
      <c r="L45" s="8" t="s">
        <v>58</v>
      </c>
      <c r="M45" s="8" t="s">
        <v>25</v>
      </c>
      <c r="N45" s="8"/>
      <c r="AH45">
        <v>0.06</v>
      </c>
      <c r="AX45" s="4">
        <v>1.0999999999999999E-2</v>
      </c>
      <c r="AZ45"/>
      <c r="CG45" s="6">
        <f>SUM(U45:CF45)</f>
        <v>7.0999999999999994E-2</v>
      </c>
    </row>
    <row r="46" spans="1:85" x14ac:dyDescent="0.25">
      <c r="A46" s="1">
        <f t="shared" si="1"/>
        <v>42353</v>
      </c>
      <c r="B46" s="3"/>
      <c r="C46" s="3"/>
      <c r="F46" s="3"/>
      <c r="G46" s="1">
        <v>42353</v>
      </c>
      <c r="H46" t="s">
        <v>153</v>
      </c>
      <c r="J46" s="1" t="s">
        <v>12</v>
      </c>
      <c r="K46" s="7"/>
      <c r="L46" s="8" t="s">
        <v>28</v>
      </c>
      <c r="M46" s="8"/>
      <c r="N46" s="8"/>
      <c r="U46">
        <v>0.19500000000000001</v>
      </c>
      <c r="AB46">
        <v>0.156</v>
      </c>
      <c r="AE46">
        <v>8.6999999999999994E-2</v>
      </c>
      <c r="AH46">
        <v>5.5E-2</v>
      </c>
      <c r="AS46">
        <v>0.05</v>
      </c>
      <c r="AZ46">
        <v>1.9E-2</v>
      </c>
      <c r="CG46" s="6">
        <f>SUM(U46:CF46)</f>
        <v>0.56199999999999994</v>
      </c>
    </row>
    <row r="47" spans="1:85" x14ac:dyDescent="0.25">
      <c r="A47" s="1">
        <f t="shared" si="1"/>
        <v>42323</v>
      </c>
      <c r="B47" s="3"/>
      <c r="C47" s="3"/>
      <c r="F47" s="3"/>
      <c r="G47" s="1">
        <v>42323</v>
      </c>
      <c r="H47" t="s">
        <v>5</v>
      </c>
      <c r="J47" s="1" t="s">
        <v>12</v>
      </c>
      <c r="K47" s="7"/>
      <c r="L47" s="8" t="s">
        <v>58</v>
      </c>
      <c r="M47" s="8" t="s">
        <v>25</v>
      </c>
      <c r="N47" s="8"/>
      <c r="AH47">
        <v>8.4000000000000005E-2</v>
      </c>
      <c r="AX47" s="4">
        <v>1.4999999999999999E-2</v>
      </c>
      <c r="AZ47"/>
      <c r="CG47" s="6">
        <f>SUM(U47:CF47)</f>
        <v>9.9000000000000005E-2</v>
      </c>
    </row>
    <row r="48" spans="1:85" x14ac:dyDescent="0.25">
      <c r="A48" s="1">
        <f t="shared" si="1"/>
        <v>42298</v>
      </c>
      <c r="B48" s="3"/>
      <c r="C48" s="3"/>
      <c r="D48" s="1">
        <v>42287</v>
      </c>
      <c r="E48" s="1">
        <v>42298</v>
      </c>
      <c r="F48" s="3">
        <v>42307</v>
      </c>
      <c r="G48" s="1"/>
      <c r="H48" t="s">
        <v>153</v>
      </c>
      <c r="J48" s="1" t="s">
        <v>12</v>
      </c>
      <c r="K48" s="7" t="s">
        <v>34</v>
      </c>
      <c r="L48" s="8"/>
      <c r="M48" s="8"/>
      <c r="N48" s="8"/>
      <c r="R48">
        <v>1013</v>
      </c>
      <c r="U48">
        <v>0.20499999999999999</v>
      </c>
      <c r="AB48">
        <v>0.151</v>
      </c>
      <c r="AE48">
        <v>7.9000000000000001E-2</v>
      </c>
      <c r="AH48">
        <v>7.1999999999999995E-2</v>
      </c>
      <c r="AS48">
        <v>4.3999999999999997E-2</v>
      </c>
      <c r="AZ48">
        <v>0.02</v>
      </c>
      <c r="CE48">
        <v>0.28399999999999997</v>
      </c>
      <c r="CF48">
        <v>0.13</v>
      </c>
      <c r="CG48" s="6">
        <f>SUM(U48:CF48)</f>
        <v>0.98499999999999999</v>
      </c>
    </row>
    <row r="49" spans="1:85" x14ac:dyDescent="0.25">
      <c r="A49" s="1">
        <f t="shared" si="1"/>
        <v>42292</v>
      </c>
      <c r="B49" s="3"/>
      <c r="C49" s="3"/>
      <c r="F49" s="1">
        <v>42322</v>
      </c>
      <c r="G49" s="1">
        <v>42292</v>
      </c>
      <c r="H49" t="s">
        <v>5</v>
      </c>
      <c r="J49" s="1" t="s">
        <v>12</v>
      </c>
      <c r="K49" s="7" t="s">
        <v>29</v>
      </c>
      <c r="L49" s="8"/>
      <c r="M49" s="8"/>
      <c r="N49" s="8"/>
      <c r="O49">
        <v>858</v>
      </c>
      <c r="U49">
        <v>0.222</v>
      </c>
      <c r="AB49">
        <v>0.17199999999999999</v>
      </c>
      <c r="AE49">
        <v>9.5000000000000001E-2</v>
      </c>
      <c r="AH49">
        <v>0.104</v>
      </c>
      <c r="AS49" s="4">
        <v>4.1000000000000002E-2</v>
      </c>
      <c r="AV49" s="4"/>
      <c r="AZ49">
        <v>3.2000000000000001E-2</v>
      </c>
      <c r="CE49">
        <v>0.192</v>
      </c>
      <c r="CF49">
        <v>0.11</v>
      </c>
      <c r="CG49" s="6">
        <f>SUM(U49:CF49)</f>
        <v>0.96800000000000008</v>
      </c>
    </row>
    <row r="50" spans="1:85" x14ac:dyDescent="0.25">
      <c r="A50" s="1">
        <f t="shared" si="1"/>
        <v>42262</v>
      </c>
      <c r="B50" s="3"/>
      <c r="C50" s="3"/>
      <c r="F50" s="3"/>
      <c r="G50" s="1">
        <v>42262</v>
      </c>
      <c r="H50" t="s">
        <v>5</v>
      </c>
      <c r="J50" s="1" t="s">
        <v>12</v>
      </c>
      <c r="K50" s="7"/>
      <c r="L50" s="8" t="s">
        <v>58</v>
      </c>
      <c r="M50" s="8"/>
      <c r="N50" s="8"/>
      <c r="AH50">
        <v>0.09</v>
      </c>
      <c r="AZ50"/>
      <c r="CG50" s="6">
        <f>SUM(U50:CF50)</f>
        <v>0.09</v>
      </c>
    </row>
    <row r="51" spans="1:85" x14ac:dyDescent="0.25">
      <c r="A51" s="1">
        <f t="shared" si="1"/>
        <v>42262</v>
      </c>
      <c r="B51" s="3"/>
      <c r="C51" s="3"/>
      <c r="F51" s="1">
        <v>42271</v>
      </c>
      <c r="G51" s="1">
        <v>42262</v>
      </c>
      <c r="H51" t="s">
        <v>153</v>
      </c>
      <c r="J51" s="1" t="s">
        <v>12</v>
      </c>
      <c r="K51" s="7" t="s">
        <v>30</v>
      </c>
      <c r="L51" s="8"/>
      <c r="M51" s="8"/>
      <c r="N51" s="8"/>
      <c r="U51">
        <v>0.216</v>
      </c>
      <c r="AB51">
        <v>0.156</v>
      </c>
      <c r="AE51">
        <v>7.6999999999999999E-2</v>
      </c>
      <c r="AH51">
        <v>8.1000000000000003E-2</v>
      </c>
      <c r="AS51">
        <v>4.4999999999999998E-2</v>
      </c>
      <c r="AZ51">
        <v>2.7E-2</v>
      </c>
      <c r="CE51">
        <v>0.24199999999999999</v>
      </c>
      <c r="CF51">
        <v>0.13200000000000001</v>
      </c>
      <c r="CG51" s="6">
        <f>SUM(U51:CF51)</f>
        <v>0.97600000000000009</v>
      </c>
    </row>
    <row r="52" spans="1:85" x14ac:dyDescent="0.25">
      <c r="A52" s="1">
        <f t="shared" si="1"/>
        <v>42236</v>
      </c>
      <c r="B52" s="3"/>
      <c r="C52" s="3"/>
      <c r="D52" s="1">
        <v>42224</v>
      </c>
      <c r="E52" s="1">
        <v>42236</v>
      </c>
      <c r="F52" s="3">
        <v>42241</v>
      </c>
      <c r="G52" s="1">
        <v>42231</v>
      </c>
      <c r="H52" t="s">
        <v>153</v>
      </c>
      <c r="J52" s="1" t="s">
        <v>12</v>
      </c>
      <c r="K52" s="7" t="s">
        <v>31</v>
      </c>
      <c r="L52" s="8"/>
      <c r="M52" s="8"/>
      <c r="N52" s="8"/>
      <c r="R52">
        <v>1002</v>
      </c>
      <c r="U52">
        <v>0.217</v>
      </c>
      <c r="AB52">
        <v>0.13600000000000001</v>
      </c>
      <c r="AE52">
        <v>0.1</v>
      </c>
      <c r="AH52">
        <v>0.08</v>
      </c>
      <c r="AS52">
        <v>4.3999999999999997E-2</v>
      </c>
      <c r="AZ52">
        <v>2.8000000000000001E-2</v>
      </c>
      <c r="CE52">
        <v>0.251</v>
      </c>
      <c r="CF52">
        <v>0.127</v>
      </c>
      <c r="CG52" s="6">
        <f>SUM(U52:CF52)</f>
        <v>0.98299999999999998</v>
      </c>
    </row>
    <row r="53" spans="1:85" x14ac:dyDescent="0.25">
      <c r="A53" s="1">
        <f t="shared" si="1"/>
        <v>42231</v>
      </c>
      <c r="B53" s="3"/>
      <c r="C53" s="3"/>
      <c r="F53" s="3"/>
      <c r="G53" s="1">
        <v>42231</v>
      </c>
      <c r="H53" t="s">
        <v>5</v>
      </c>
      <c r="J53" s="1" t="s">
        <v>12</v>
      </c>
      <c r="K53" s="7"/>
      <c r="L53" s="8" t="s">
        <v>58</v>
      </c>
      <c r="M53" s="8"/>
      <c r="N53" s="8"/>
      <c r="AH53">
        <v>9.7000000000000003E-2</v>
      </c>
      <c r="AZ53"/>
      <c r="CG53" s="6">
        <f>SUM(U53:CF53)</f>
        <v>9.7000000000000003E-2</v>
      </c>
    </row>
    <row r="54" spans="1:85" x14ac:dyDescent="0.25">
      <c r="A54" s="1">
        <f t="shared" si="1"/>
        <v>42200</v>
      </c>
      <c r="B54" s="3"/>
      <c r="C54" s="3"/>
      <c r="F54" s="3"/>
      <c r="G54" s="1">
        <v>42200</v>
      </c>
      <c r="H54" t="s">
        <v>5</v>
      </c>
      <c r="J54" s="1" t="s">
        <v>12</v>
      </c>
      <c r="K54" s="7"/>
      <c r="L54" s="8" t="s">
        <v>58</v>
      </c>
      <c r="M54" s="8"/>
      <c r="N54" s="8"/>
      <c r="AH54">
        <v>0.114</v>
      </c>
      <c r="AZ54"/>
      <c r="CG54" s="6">
        <f>SUM(U54:CF54)</f>
        <v>0.114</v>
      </c>
    </row>
    <row r="55" spans="1:85" x14ac:dyDescent="0.25">
      <c r="A55" s="1">
        <f t="shared" si="1"/>
        <v>42200</v>
      </c>
      <c r="B55" s="3"/>
      <c r="C55" s="3"/>
      <c r="F55" s="3"/>
      <c r="G55" s="1">
        <v>42200</v>
      </c>
      <c r="H55" t="s">
        <v>153</v>
      </c>
      <c r="J55" s="1" t="s">
        <v>12</v>
      </c>
      <c r="K55" s="7"/>
      <c r="L55" s="8" t="s">
        <v>31</v>
      </c>
      <c r="M55" s="8"/>
      <c r="N55" s="8"/>
      <c r="U55">
        <v>0.19900000000000001</v>
      </c>
      <c r="AB55">
        <v>0.159</v>
      </c>
      <c r="AE55">
        <v>7.4999999999999997E-2</v>
      </c>
      <c r="AH55">
        <v>7.9000000000000001E-2</v>
      </c>
      <c r="AZ55"/>
      <c r="CE55">
        <v>0.21299999999999999</v>
      </c>
      <c r="CF55">
        <v>0.156</v>
      </c>
      <c r="CG55" s="6">
        <f>SUM(U55:CF55)</f>
        <v>0.88100000000000001</v>
      </c>
    </row>
    <row r="56" spans="1:85" x14ac:dyDescent="0.25">
      <c r="A56" s="1">
        <f t="shared" si="1"/>
        <v>42171</v>
      </c>
      <c r="B56" s="3"/>
      <c r="C56" s="3"/>
      <c r="F56" s="3"/>
      <c r="G56" s="1">
        <v>42171</v>
      </c>
      <c r="H56" t="s">
        <v>5</v>
      </c>
      <c r="J56" s="1" t="s">
        <v>12</v>
      </c>
      <c r="K56" s="7"/>
      <c r="L56" s="8" t="s">
        <v>58</v>
      </c>
      <c r="M56" s="8"/>
      <c r="N56" s="8"/>
      <c r="AH56">
        <v>0.115</v>
      </c>
      <c r="AZ56"/>
      <c r="CG56" s="6">
        <f>SUM(U56:CF56)</f>
        <v>0.115</v>
      </c>
    </row>
    <row r="57" spans="1:85" x14ac:dyDescent="0.25">
      <c r="A57" s="1">
        <f t="shared" si="1"/>
        <v>42170</v>
      </c>
      <c r="B57" s="3"/>
      <c r="C57" s="3"/>
      <c r="F57" s="3">
        <v>42181</v>
      </c>
      <c r="G57" s="1">
        <v>42170</v>
      </c>
      <c r="H57" t="s">
        <v>153</v>
      </c>
      <c r="J57" s="1" t="s">
        <v>12</v>
      </c>
      <c r="K57" s="7" t="s">
        <v>32</v>
      </c>
      <c r="L57" s="8"/>
      <c r="M57" s="8"/>
      <c r="N57" s="8"/>
      <c r="U57">
        <v>0.214</v>
      </c>
      <c r="AB57">
        <v>0.15</v>
      </c>
      <c r="AE57">
        <v>8.7999999999999995E-2</v>
      </c>
      <c r="AH57">
        <v>8.6999999999999994E-2</v>
      </c>
      <c r="AS57">
        <v>5.1999999999999998E-2</v>
      </c>
      <c r="AZ57">
        <v>3.2000000000000001E-2</v>
      </c>
      <c r="CG57" s="6">
        <f>SUM(U57:CF57)</f>
        <v>0.623</v>
      </c>
    </row>
    <row r="58" spans="1:85" x14ac:dyDescent="0.25">
      <c r="A58" s="1">
        <f t="shared" si="1"/>
        <v>42139</v>
      </c>
      <c r="B58" s="3"/>
      <c r="C58" s="3"/>
      <c r="F58" s="3"/>
      <c r="G58" s="1">
        <v>42139</v>
      </c>
      <c r="H58" t="s">
        <v>5</v>
      </c>
      <c r="J58" s="1" t="s">
        <v>12</v>
      </c>
      <c r="K58" s="7"/>
      <c r="L58" s="8" t="s">
        <v>58</v>
      </c>
      <c r="M58" s="8"/>
      <c r="N58" s="8"/>
      <c r="AH58">
        <v>0.122</v>
      </c>
      <c r="AZ58"/>
      <c r="CG58" s="6">
        <f>SUM(U58:CF58)</f>
        <v>0.122</v>
      </c>
    </row>
    <row r="59" spans="1:85" x14ac:dyDescent="0.25">
      <c r="A59" s="1">
        <f t="shared" si="1"/>
        <v>42139</v>
      </c>
      <c r="B59" s="3"/>
      <c r="C59" s="3"/>
      <c r="F59" s="3"/>
      <c r="G59" s="1">
        <v>42139</v>
      </c>
      <c r="H59" t="s">
        <v>153</v>
      </c>
      <c r="J59" s="1" t="s">
        <v>12</v>
      </c>
      <c r="K59" s="7"/>
      <c r="L59" s="8" t="s">
        <v>32</v>
      </c>
      <c r="M59" s="8"/>
      <c r="N59" s="8"/>
      <c r="U59">
        <v>0.2</v>
      </c>
      <c r="AB59">
        <v>0.128</v>
      </c>
      <c r="AE59">
        <v>7.4999999999999997E-2</v>
      </c>
      <c r="AH59">
        <v>0.11799999999999999</v>
      </c>
      <c r="AS59">
        <v>6.4000000000000001E-2</v>
      </c>
      <c r="AZ59">
        <v>3.3000000000000002E-2</v>
      </c>
      <c r="CG59" s="6">
        <f>SUM(U59:CF59)</f>
        <v>0.61799999999999999</v>
      </c>
    </row>
    <row r="60" spans="1:85" x14ac:dyDescent="0.25">
      <c r="A60" s="1">
        <f t="shared" si="1"/>
        <v>42109</v>
      </c>
      <c r="B60" s="3"/>
      <c r="C60" s="3"/>
      <c r="F60" s="3">
        <v>42136</v>
      </c>
      <c r="G60" s="1">
        <v>42109</v>
      </c>
      <c r="H60" t="s">
        <v>153</v>
      </c>
      <c r="J60" s="1" t="s">
        <v>12</v>
      </c>
      <c r="K60" s="7" t="s">
        <v>33</v>
      </c>
      <c r="L60" s="8"/>
      <c r="M60" s="8"/>
      <c r="N60" s="8"/>
      <c r="U60">
        <v>0.20499999999999999</v>
      </c>
      <c r="Y60">
        <v>5.0000000000000001E-3</v>
      </c>
      <c r="AB60">
        <v>0.13300000000000001</v>
      </c>
      <c r="AE60">
        <v>0.09</v>
      </c>
      <c r="AH60">
        <v>0.10299999999999999</v>
      </c>
      <c r="AQ60">
        <v>2E-3</v>
      </c>
      <c r="AS60">
        <v>4.8000000000000001E-2</v>
      </c>
      <c r="AX60">
        <v>0.01</v>
      </c>
      <c r="AZ60">
        <v>3.9E-2</v>
      </c>
      <c r="BB60">
        <v>6.0000000000000001E-3</v>
      </c>
      <c r="CE60">
        <v>0.245</v>
      </c>
      <c r="CF60">
        <v>0.115</v>
      </c>
      <c r="CG60" s="6">
        <f>SUM(U60:CF60)</f>
        <v>1.0010000000000001</v>
      </c>
    </row>
    <row r="61" spans="1:85" x14ac:dyDescent="0.25">
      <c r="A61" s="1">
        <f t="shared" si="1"/>
        <v>42109</v>
      </c>
      <c r="B61" s="3"/>
      <c r="C61" s="3"/>
      <c r="F61" s="3"/>
      <c r="G61" s="1">
        <v>42109</v>
      </c>
      <c r="H61" t="s">
        <v>5</v>
      </c>
      <c r="J61" s="1" t="s">
        <v>12</v>
      </c>
      <c r="K61" s="7"/>
      <c r="L61" s="8" t="s">
        <v>58</v>
      </c>
      <c r="M61" s="8"/>
      <c r="N61" s="8"/>
      <c r="AH61">
        <v>0.121</v>
      </c>
      <c r="AZ61"/>
      <c r="CG61" s="6">
        <f>SUM(U61:CF61)</f>
        <v>0.121</v>
      </c>
    </row>
    <row r="62" spans="1:85" x14ac:dyDescent="0.25">
      <c r="A62" s="1">
        <f t="shared" si="1"/>
        <v>42078</v>
      </c>
      <c r="B62" s="3"/>
      <c r="C62" s="3"/>
      <c r="F62" s="3">
        <v>42097</v>
      </c>
      <c r="G62" s="1">
        <v>42078</v>
      </c>
      <c r="H62" t="s">
        <v>153</v>
      </c>
      <c r="J62" s="1" t="s">
        <v>12</v>
      </c>
      <c r="K62" s="7" t="s">
        <v>35</v>
      </c>
      <c r="L62" s="8"/>
      <c r="M62" s="8"/>
      <c r="N62" s="8"/>
      <c r="U62">
        <v>0.187</v>
      </c>
      <c r="Y62">
        <v>4.0000000000000001E-3</v>
      </c>
      <c r="AB62">
        <v>0.11899999999999999</v>
      </c>
      <c r="AE62">
        <v>7.8E-2</v>
      </c>
      <c r="AH62">
        <v>0.10199999999999999</v>
      </c>
      <c r="AQ62">
        <v>3.0000000000000001E-3</v>
      </c>
      <c r="AS62">
        <v>5.0999999999999997E-2</v>
      </c>
      <c r="AX62">
        <v>6.0000000000000001E-3</v>
      </c>
      <c r="AZ62">
        <v>3.7999999999999999E-2</v>
      </c>
      <c r="BB62">
        <v>5.0000000000000001E-3</v>
      </c>
      <c r="CE62">
        <v>0.26400000000000001</v>
      </c>
      <c r="CF62">
        <v>0.14099999999999999</v>
      </c>
      <c r="CG62" s="6">
        <f>SUM(U62:CF62)</f>
        <v>0.99800000000000011</v>
      </c>
    </row>
    <row r="63" spans="1:85" x14ac:dyDescent="0.25">
      <c r="A63" s="1">
        <f t="shared" si="1"/>
        <v>42078</v>
      </c>
      <c r="B63" s="3"/>
      <c r="C63" s="3"/>
      <c r="F63" s="3"/>
      <c r="G63" s="1">
        <v>42078</v>
      </c>
      <c r="H63" t="s">
        <v>5</v>
      </c>
      <c r="J63" s="1" t="s">
        <v>12</v>
      </c>
      <c r="K63" s="7"/>
      <c r="L63" s="8" t="s">
        <v>58</v>
      </c>
      <c r="M63" s="8"/>
      <c r="N63" s="8"/>
      <c r="AH63">
        <v>0.12</v>
      </c>
      <c r="AZ63"/>
      <c r="CG63" s="6">
        <f>SUM(U63:CF63)</f>
        <v>0.12</v>
      </c>
    </row>
    <row r="64" spans="1:85" x14ac:dyDescent="0.25">
      <c r="A64" s="1">
        <f t="shared" si="1"/>
        <v>42050</v>
      </c>
      <c r="B64" s="3"/>
      <c r="C64" s="3"/>
      <c r="F64" s="1">
        <v>42091</v>
      </c>
      <c r="G64" s="3">
        <v>42050</v>
      </c>
      <c r="H64" t="s">
        <v>5</v>
      </c>
      <c r="J64" s="1" t="s">
        <v>12</v>
      </c>
      <c r="K64" s="7" t="s">
        <v>36</v>
      </c>
      <c r="L64" s="8"/>
      <c r="M64" s="8"/>
      <c r="N64" s="8"/>
      <c r="U64">
        <v>0.215</v>
      </c>
      <c r="AB64">
        <v>0.14099999999999999</v>
      </c>
      <c r="AE64">
        <v>0.10299999999999999</v>
      </c>
      <c r="AH64">
        <v>0.10199999999999999</v>
      </c>
      <c r="AS64">
        <v>4.4999999999999998E-2</v>
      </c>
      <c r="AZ64">
        <v>5.5E-2</v>
      </c>
      <c r="CG64" s="6">
        <f>SUM(U64:CF64)</f>
        <v>0.66100000000000003</v>
      </c>
    </row>
    <row r="65" spans="1:85" x14ac:dyDescent="0.25">
      <c r="A65" s="1">
        <f t="shared" si="1"/>
        <v>42050</v>
      </c>
      <c r="B65" s="3"/>
      <c r="C65" s="3"/>
      <c r="G65" s="3">
        <v>42050</v>
      </c>
      <c r="H65" t="s">
        <v>153</v>
      </c>
      <c r="J65" s="1" t="s">
        <v>12</v>
      </c>
      <c r="K65" s="7"/>
      <c r="L65" s="8" t="s">
        <v>35</v>
      </c>
      <c r="M65" s="8"/>
      <c r="N65" s="8"/>
      <c r="U65">
        <v>0.18099999999999999</v>
      </c>
      <c r="AB65">
        <v>0.127</v>
      </c>
      <c r="AE65">
        <v>7.6999999999999999E-2</v>
      </c>
      <c r="AH65">
        <v>9.8000000000000004E-2</v>
      </c>
      <c r="AS65">
        <v>3.5999999999999997E-2</v>
      </c>
      <c r="AZ65">
        <v>3.4000000000000002E-2</v>
      </c>
      <c r="CG65" s="6">
        <f>SUM(U65:CF65)</f>
        <v>0.55300000000000005</v>
      </c>
    </row>
    <row r="66" spans="1:85" x14ac:dyDescent="0.25">
      <c r="A66" s="1">
        <f t="shared" ref="A66:A97" si="2">IF(NOT(ISBLANK(E66)), E66, IF(NOT(ISBLANK(G66)), G66, F66))</f>
        <v>41988</v>
      </c>
      <c r="B66" s="3"/>
      <c r="C66" s="3"/>
      <c r="F66" s="1">
        <v>42012</v>
      </c>
      <c r="G66" s="1">
        <v>41988</v>
      </c>
      <c r="H66" t="s">
        <v>153</v>
      </c>
      <c r="J66" s="1" t="s">
        <v>12</v>
      </c>
      <c r="K66" s="7" t="s">
        <v>37</v>
      </c>
      <c r="L66" s="8"/>
      <c r="M66" s="8"/>
      <c r="N66" s="8"/>
      <c r="U66">
        <v>0.19900000000000001</v>
      </c>
      <c r="Y66">
        <v>8.9999999999999993E-3</v>
      </c>
      <c r="AB66">
        <v>0.127</v>
      </c>
      <c r="AE66">
        <v>9.2999999999999999E-2</v>
      </c>
      <c r="AH66">
        <v>0.106</v>
      </c>
      <c r="AQ66">
        <v>0.01</v>
      </c>
      <c r="AS66">
        <v>5.6000000000000001E-2</v>
      </c>
      <c r="AX66">
        <v>4.0000000000000001E-3</v>
      </c>
      <c r="AZ66">
        <v>4.8000000000000001E-2</v>
      </c>
      <c r="BB66">
        <v>8.9999999999999993E-3</v>
      </c>
      <c r="CE66">
        <v>0.19700000000000001</v>
      </c>
      <c r="CF66">
        <v>0.14199999999999999</v>
      </c>
      <c r="CG66" s="6">
        <f>SUM(U66:CF66)</f>
        <v>1</v>
      </c>
    </row>
    <row r="67" spans="1:85" x14ac:dyDescent="0.25">
      <c r="A67" s="1">
        <f t="shared" si="2"/>
        <v>41958</v>
      </c>
      <c r="B67" s="3"/>
      <c r="C67" s="3"/>
      <c r="F67" s="1">
        <v>41984</v>
      </c>
      <c r="G67" s="1">
        <v>41958</v>
      </c>
      <c r="H67" t="s">
        <v>5</v>
      </c>
      <c r="J67" s="1" t="s">
        <v>12</v>
      </c>
      <c r="K67" s="7" t="s">
        <v>93</v>
      </c>
      <c r="L67" s="8"/>
      <c r="M67" s="8"/>
      <c r="N67" s="8"/>
      <c r="U67">
        <v>0.24299999999999999</v>
      </c>
      <c r="AB67">
        <v>0.161</v>
      </c>
      <c r="AE67">
        <v>0.13100000000000001</v>
      </c>
      <c r="AH67">
        <v>0.111</v>
      </c>
      <c r="AZ67"/>
      <c r="CE67">
        <v>9.1999999999999998E-2</v>
      </c>
      <c r="CF67">
        <v>0.107</v>
      </c>
      <c r="CG67" s="6">
        <f>SUM(U67:CF67)</f>
        <v>0.84499999999999997</v>
      </c>
    </row>
    <row r="68" spans="1:85" x14ac:dyDescent="0.25">
      <c r="A68" s="1">
        <f t="shared" si="2"/>
        <v>41916</v>
      </c>
      <c r="B68" s="3"/>
      <c r="C68" s="3"/>
      <c r="E68" s="1">
        <v>41916</v>
      </c>
      <c r="F68" s="1">
        <v>41916</v>
      </c>
      <c r="H68" t="s">
        <v>91</v>
      </c>
      <c r="J68" s="1" t="s">
        <v>149</v>
      </c>
      <c r="K68" s="7" t="s">
        <v>92</v>
      </c>
      <c r="L68" s="8"/>
      <c r="M68" s="8"/>
      <c r="N68" s="8"/>
      <c r="O68">
        <v>7747</v>
      </c>
      <c r="Q68" s="4">
        <v>5645</v>
      </c>
      <c r="U68">
        <v>0.19400000000000001</v>
      </c>
      <c r="AB68">
        <v>0.185</v>
      </c>
      <c r="AE68">
        <v>0.189</v>
      </c>
      <c r="AH68">
        <v>0.25700000000000001</v>
      </c>
      <c r="AS68">
        <v>6.2E-2</v>
      </c>
      <c r="AZ68">
        <v>6.8000000000000005E-2</v>
      </c>
      <c r="CG68" s="6">
        <f>SUM(U68:CF68)</f>
        <v>0.95500000000000007</v>
      </c>
    </row>
    <row r="69" spans="1:85" x14ac:dyDescent="0.25">
      <c r="A69" s="1">
        <f t="shared" si="2"/>
        <v>41916</v>
      </c>
      <c r="B69" s="3"/>
      <c r="C69" s="3"/>
      <c r="E69" s="1">
        <v>41916</v>
      </c>
      <c r="F69" s="1">
        <v>41916</v>
      </c>
      <c r="H69" t="s">
        <v>90</v>
      </c>
      <c r="J69" s="1" t="s">
        <v>149</v>
      </c>
      <c r="K69" s="7" t="s">
        <v>89</v>
      </c>
      <c r="L69" s="8"/>
      <c r="M69" s="8"/>
      <c r="N69" s="8"/>
      <c r="O69">
        <v>6418</v>
      </c>
      <c r="Q69" s="4">
        <v>5025</v>
      </c>
      <c r="U69">
        <v>0.216</v>
      </c>
      <c r="AB69">
        <v>0.19400000000000001</v>
      </c>
      <c r="AE69">
        <v>0.185</v>
      </c>
      <c r="AH69">
        <v>0.23799999999999999</v>
      </c>
      <c r="AS69">
        <v>0.06</v>
      </c>
      <c r="AZ69">
        <v>5.3999999999999999E-2</v>
      </c>
      <c r="CG69" s="6">
        <f>SUM(U69:CF69)</f>
        <v>0.94700000000000006</v>
      </c>
    </row>
    <row r="70" spans="1:85" x14ac:dyDescent="0.25">
      <c r="A70" s="1">
        <f t="shared" si="2"/>
        <v>41911</v>
      </c>
      <c r="B70" s="3"/>
      <c r="C70" s="3"/>
      <c r="D70" s="1">
        <v>41909</v>
      </c>
      <c r="E70" s="1">
        <v>41911</v>
      </c>
      <c r="F70" s="1">
        <v>41912</v>
      </c>
      <c r="G70" s="1"/>
      <c r="H70" t="s">
        <v>153</v>
      </c>
      <c r="J70" s="1" t="s">
        <v>12</v>
      </c>
      <c r="K70" s="7" t="s">
        <v>42</v>
      </c>
      <c r="L70" s="8"/>
      <c r="M70" s="8"/>
      <c r="N70" s="8"/>
      <c r="U70">
        <v>0.17399999999999999</v>
      </c>
      <c r="AB70">
        <v>0.105</v>
      </c>
      <c r="AE70">
        <v>8.3000000000000004E-2</v>
      </c>
      <c r="AH70">
        <v>0.13</v>
      </c>
      <c r="AS70">
        <v>3.5999999999999997E-2</v>
      </c>
      <c r="AZ70">
        <v>9.9000000000000005E-2</v>
      </c>
      <c r="CE70">
        <v>0.20300000000000001</v>
      </c>
      <c r="CF70">
        <v>0.112</v>
      </c>
      <c r="CG70" s="6">
        <f>SUM(U70:CF70)</f>
        <v>0.94200000000000006</v>
      </c>
    </row>
    <row r="71" spans="1:85" x14ac:dyDescent="0.25">
      <c r="A71" s="1">
        <f t="shared" si="2"/>
        <v>41907</v>
      </c>
      <c r="B71" s="3"/>
      <c r="C71" s="3"/>
      <c r="F71" s="1">
        <v>41914</v>
      </c>
      <c r="G71" s="1">
        <v>41907</v>
      </c>
      <c r="H71" t="s">
        <v>5</v>
      </c>
      <c r="J71" s="1" t="s">
        <v>12</v>
      </c>
      <c r="K71" s="7" t="s">
        <v>38</v>
      </c>
      <c r="L71" s="8"/>
      <c r="M71" s="8"/>
      <c r="N71" s="8"/>
      <c r="U71">
        <v>0.184</v>
      </c>
      <c r="Y71">
        <v>8.0000000000000002E-3</v>
      </c>
      <c r="AB71">
        <v>0.113</v>
      </c>
      <c r="AE71">
        <v>9.2999999999999999E-2</v>
      </c>
      <c r="AH71">
        <v>0.11899999999999999</v>
      </c>
      <c r="AQ71">
        <v>1.7000000000000001E-2</v>
      </c>
      <c r="AS71">
        <v>3.5999999999999997E-2</v>
      </c>
      <c r="AX71">
        <v>1.6E-2</v>
      </c>
      <c r="AZ71">
        <v>9.0999999999999998E-2</v>
      </c>
      <c r="BB71">
        <v>0.01</v>
      </c>
      <c r="BJ71">
        <v>1E-3</v>
      </c>
      <c r="BK71">
        <v>1E-3</v>
      </c>
      <c r="BL71">
        <v>1E-3</v>
      </c>
      <c r="CE71">
        <v>0.17699999999999999</v>
      </c>
      <c r="CF71">
        <v>0.127</v>
      </c>
      <c r="CG71" s="6">
        <f>SUM(U71:CF71)</f>
        <v>0.99399999999999999</v>
      </c>
    </row>
    <row r="72" spans="1:85" x14ac:dyDescent="0.25">
      <c r="A72" s="1">
        <f t="shared" si="2"/>
        <v>41897</v>
      </c>
      <c r="B72" s="3"/>
      <c r="C72" s="3"/>
      <c r="D72" s="1"/>
      <c r="E72" s="1"/>
      <c r="F72" s="3">
        <v>41907</v>
      </c>
      <c r="G72" s="1">
        <v>41897</v>
      </c>
      <c r="H72" t="s">
        <v>5</v>
      </c>
      <c r="I72" t="s">
        <v>86</v>
      </c>
      <c r="J72" s="1" t="s">
        <v>12</v>
      </c>
      <c r="K72" s="7" t="s">
        <v>88</v>
      </c>
      <c r="L72" s="8"/>
      <c r="M72" s="8"/>
      <c r="N72" s="8"/>
      <c r="U72">
        <v>0.19700000000000001</v>
      </c>
      <c r="AB72">
        <v>0.106</v>
      </c>
      <c r="AE72">
        <v>9.5000000000000001E-2</v>
      </c>
      <c r="AH72">
        <v>0.151</v>
      </c>
      <c r="AQ72">
        <v>8.9999999999999993E-3</v>
      </c>
      <c r="AS72">
        <v>2.5000000000000001E-2</v>
      </c>
      <c r="AX72">
        <v>1.0999999999999999E-2</v>
      </c>
      <c r="AZ72">
        <v>7.8E-2</v>
      </c>
      <c r="BB72">
        <v>0.01</v>
      </c>
      <c r="CE72">
        <v>0.16500000000000001</v>
      </c>
      <c r="CF72">
        <v>0.13700000000000001</v>
      </c>
      <c r="CG72" s="6">
        <f>SUM(U72:CF72)</f>
        <v>0.9840000000000001</v>
      </c>
    </row>
    <row r="73" spans="1:85" x14ac:dyDescent="0.25">
      <c r="A73" s="1">
        <f t="shared" si="2"/>
        <v>41866</v>
      </c>
      <c r="B73" s="3"/>
      <c r="C73" s="3"/>
      <c r="F73" s="1">
        <v>41887</v>
      </c>
      <c r="G73" s="1">
        <v>41866</v>
      </c>
      <c r="H73" t="s">
        <v>153</v>
      </c>
      <c r="J73" s="1" t="s">
        <v>12</v>
      </c>
      <c r="K73" s="7" t="s">
        <v>44</v>
      </c>
      <c r="L73" s="8"/>
      <c r="M73" s="8"/>
      <c r="N73" s="8"/>
      <c r="O73">
        <v>1005</v>
      </c>
      <c r="U73">
        <v>0.21099999999999999</v>
      </c>
      <c r="AB73">
        <v>8.2000000000000003E-2</v>
      </c>
      <c r="AE73">
        <v>5.8000000000000003E-2</v>
      </c>
      <c r="AH73">
        <v>0.17299999999999999</v>
      </c>
      <c r="AZ73">
        <v>4.5999999999999999E-2</v>
      </c>
      <c r="CE73">
        <v>0.223</v>
      </c>
      <c r="CF73">
        <v>0.14899999999999999</v>
      </c>
      <c r="CG73" s="6">
        <f>SUM(U73:CF73)</f>
        <v>0.94200000000000006</v>
      </c>
    </row>
    <row r="74" spans="1:85" x14ac:dyDescent="0.25">
      <c r="A74" s="1">
        <f t="shared" si="2"/>
        <v>41866</v>
      </c>
      <c r="B74" s="3"/>
      <c r="C74" s="3"/>
      <c r="D74" s="1"/>
      <c r="E74" s="1"/>
      <c r="F74" s="1"/>
      <c r="G74" s="1">
        <v>41866</v>
      </c>
      <c r="H74" t="s">
        <v>5</v>
      </c>
      <c r="J74" s="1" t="s">
        <v>12</v>
      </c>
      <c r="K74" s="7" t="s">
        <v>88</v>
      </c>
      <c r="L74" s="8"/>
      <c r="M74" s="8"/>
      <c r="N74" s="8"/>
      <c r="U74">
        <v>0.19</v>
      </c>
      <c r="AB74">
        <v>0.13600000000000001</v>
      </c>
      <c r="AE74">
        <v>0.09</v>
      </c>
      <c r="AH74">
        <v>0.14899999999999999</v>
      </c>
      <c r="AZ74">
        <v>3.4000000000000002E-2</v>
      </c>
      <c r="CG74" s="6">
        <f>SUM(U74:CF74)</f>
        <v>0.59900000000000009</v>
      </c>
    </row>
    <row r="75" spans="1:85" x14ac:dyDescent="0.25">
      <c r="A75" s="1">
        <f t="shared" si="2"/>
        <v>41835</v>
      </c>
      <c r="B75" s="3"/>
      <c r="C75" s="3"/>
      <c r="D75" s="1"/>
      <c r="E75" s="1"/>
      <c r="F75" s="9">
        <v>41858</v>
      </c>
      <c r="G75" s="10">
        <v>41835</v>
      </c>
      <c r="H75" s="11" t="s">
        <v>5</v>
      </c>
      <c r="I75" t="s">
        <v>86</v>
      </c>
      <c r="J75" s="1" t="s">
        <v>12</v>
      </c>
      <c r="K75" s="7" t="s">
        <v>87</v>
      </c>
      <c r="L75" s="8"/>
      <c r="M75" s="8"/>
      <c r="N75" s="8"/>
      <c r="X75">
        <v>0.17499999999999999</v>
      </c>
      <c r="Y75">
        <v>5.0000000000000001E-3</v>
      </c>
      <c r="AB75">
        <v>0.122</v>
      </c>
      <c r="AE75">
        <v>7.5999999999999998E-2</v>
      </c>
      <c r="AH75">
        <v>0.156</v>
      </c>
      <c r="AQ75">
        <v>8.9999999999999993E-3</v>
      </c>
      <c r="AS75">
        <v>6.0000000000000001E-3</v>
      </c>
      <c r="AX75">
        <v>1.4E-2</v>
      </c>
      <c r="AZ75">
        <v>3.5999999999999997E-2</v>
      </c>
      <c r="BB75">
        <v>8.0000000000000002E-3</v>
      </c>
      <c r="CE75">
        <v>0.19900000000000001</v>
      </c>
      <c r="CF75">
        <v>0.17100000000000001</v>
      </c>
      <c r="CG75" s="6">
        <f>SUM(V75:CF75)</f>
        <v>0.97700000000000009</v>
      </c>
    </row>
    <row r="76" spans="1:85" x14ac:dyDescent="0.25">
      <c r="A76" s="1">
        <f t="shared" si="2"/>
        <v>41835</v>
      </c>
      <c r="B76" s="3"/>
      <c r="C76" s="3"/>
      <c r="F76" s="9">
        <v>41848</v>
      </c>
      <c r="G76" s="10">
        <v>41835</v>
      </c>
      <c r="H76" s="11" t="s">
        <v>153</v>
      </c>
      <c r="J76" s="1" t="s">
        <v>12</v>
      </c>
      <c r="K76" s="7" t="s">
        <v>45</v>
      </c>
      <c r="L76" s="8"/>
      <c r="M76" s="8"/>
      <c r="N76" s="8"/>
      <c r="X76">
        <v>0.18099999999999999</v>
      </c>
      <c r="Y76">
        <v>5.0000000000000001E-3</v>
      </c>
      <c r="AB76">
        <v>9.9000000000000005E-2</v>
      </c>
      <c r="AE76">
        <v>6.0999999999999999E-2</v>
      </c>
      <c r="AH76">
        <v>0.16400000000000001</v>
      </c>
      <c r="AQ76">
        <v>8.0000000000000002E-3</v>
      </c>
      <c r="AV76">
        <v>1.6E-2</v>
      </c>
      <c r="AX76">
        <v>1.0999999999999999E-2</v>
      </c>
      <c r="AZ76">
        <v>3.6999999999999998E-2</v>
      </c>
      <c r="BB76">
        <v>6.0000000000000001E-3</v>
      </c>
      <c r="BF76">
        <v>4.0000000000000001E-3</v>
      </c>
      <c r="CE76">
        <v>0.252</v>
      </c>
      <c r="CF76">
        <v>0.155</v>
      </c>
      <c r="CG76" s="6">
        <f t="shared" ref="CG76:CG108" si="3">SUM(U76:CF76)</f>
        <v>0.99900000000000011</v>
      </c>
    </row>
    <row r="77" spans="1:85" x14ac:dyDescent="0.25">
      <c r="A77" s="1">
        <f t="shared" si="2"/>
        <v>41805</v>
      </c>
      <c r="B77" s="3"/>
      <c r="C77" s="3"/>
      <c r="F77" s="10"/>
      <c r="G77" s="10">
        <v>41805</v>
      </c>
      <c r="H77" s="11" t="s">
        <v>153</v>
      </c>
      <c r="J77" s="1" t="s">
        <v>12</v>
      </c>
      <c r="K77" s="7"/>
      <c r="L77" s="8" t="s">
        <v>44</v>
      </c>
      <c r="M77" s="8"/>
      <c r="N77" s="8"/>
      <c r="X77">
        <v>0.20200000000000001</v>
      </c>
      <c r="AB77">
        <v>9.5000000000000001E-2</v>
      </c>
      <c r="AE77">
        <v>6.6000000000000003E-2</v>
      </c>
      <c r="AH77">
        <v>0.218</v>
      </c>
      <c r="AZ77">
        <v>1.9E-2</v>
      </c>
      <c r="CE77">
        <v>0.22800000000000001</v>
      </c>
      <c r="CG77" s="6">
        <f t="shared" si="3"/>
        <v>0.82800000000000007</v>
      </c>
    </row>
    <row r="78" spans="1:85" x14ac:dyDescent="0.25">
      <c r="A78" s="1">
        <f t="shared" si="2"/>
        <v>41805</v>
      </c>
      <c r="B78" s="3"/>
      <c r="C78" s="3"/>
      <c r="D78" s="1"/>
      <c r="E78" s="1"/>
      <c r="F78" s="10"/>
      <c r="G78" s="10">
        <v>41805</v>
      </c>
      <c r="H78" s="11" t="s">
        <v>5</v>
      </c>
      <c r="J78" s="1" t="s">
        <v>12</v>
      </c>
      <c r="L78" s="8" t="s">
        <v>87</v>
      </c>
      <c r="M78" s="8"/>
      <c r="N78" s="8"/>
      <c r="U78">
        <v>0.20799999999999999</v>
      </c>
      <c r="AB78">
        <v>0.115</v>
      </c>
      <c r="AE78">
        <v>9.2999999999999999E-2</v>
      </c>
      <c r="AH78">
        <v>0.20799999999999999</v>
      </c>
      <c r="AZ78">
        <v>3.3000000000000002E-2</v>
      </c>
      <c r="CG78" s="6">
        <f t="shared" si="3"/>
        <v>0.65700000000000003</v>
      </c>
    </row>
    <row r="79" spans="1:85" x14ac:dyDescent="0.25">
      <c r="A79" s="1">
        <f t="shared" si="2"/>
        <v>41774</v>
      </c>
      <c r="B79" s="3"/>
      <c r="C79" s="3"/>
      <c r="F79" s="1">
        <v>41796</v>
      </c>
      <c r="G79" s="1">
        <v>41774</v>
      </c>
      <c r="H79" t="s">
        <v>153</v>
      </c>
      <c r="J79" s="1" t="s">
        <v>12</v>
      </c>
      <c r="K79" s="7" t="s">
        <v>47</v>
      </c>
      <c r="L79" s="8"/>
      <c r="M79" s="8"/>
      <c r="N79" s="8"/>
      <c r="X79">
        <v>0.184</v>
      </c>
      <c r="AB79">
        <v>0.10299999999999999</v>
      </c>
      <c r="AE79">
        <v>6.0999999999999999E-2</v>
      </c>
      <c r="AH79">
        <v>0.13700000000000001</v>
      </c>
      <c r="AM79">
        <v>1.7999999999999999E-2</v>
      </c>
      <c r="AQ79">
        <v>1.7000000000000001E-2</v>
      </c>
      <c r="AY79" s="4">
        <v>8.9999999999999993E-3</v>
      </c>
      <c r="BA79">
        <v>4.1000000000000002E-2</v>
      </c>
      <c r="BB79">
        <v>1.0999999999999999E-2</v>
      </c>
      <c r="BF79">
        <v>4.0000000000000001E-3</v>
      </c>
      <c r="BM79">
        <v>5.0000000000000001E-3</v>
      </c>
      <c r="CE79">
        <v>0.27700000000000002</v>
      </c>
      <c r="CF79">
        <v>0.13300000000000001</v>
      </c>
      <c r="CG79" s="6">
        <f t="shared" si="3"/>
        <v>1</v>
      </c>
    </row>
    <row r="80" spans="1:85" x14ac:dyDescent="0.25">
      <c r="A80" s="1">
        <f t="shared" si="2"/>
        <v>41751</v>
      </c>
      <c r="B80" s="3"/>
      <c r="C80" s="3"/>
      <c r="D80" s="1">
        <v>41894</v>
      </c>
      <c r="E80" s="1">
        <v>41751</v>
      </c>
      <c r="F80" s="1">
        <v>41905</v>
      </c>
      <c r="H80" t="s">
        <v>153</v>
      </c>
      <c r="J80" s="1" t="s">
        <v>12</v>
      </c>
      <c r="K80" s="7" t="s">
        <v>43</v>
      </c>
      <c r="L80" s="8" t="s">
        <v>42</v>
      </c>
      <c r="M80" s="8"/>
      <c r="N80" s="8"/>
      <c r="U80">
        <v>0.184</v>
      </c>
      <c r="AB80">
        <v>7.5999999999999998E-2</v>
      </c>
      <c r="AE80">
        <v>6.9000000000000006E-2</v>
      </c>
      <c r="AH80">
        <v>0.11799999999999999</v>
      </c>
      <c r="AQ80">
        <v>1.7000000000000001E-2</v>
      </c>
      <c r="AS80">
        <v>2.5999999999999999E-2</v>
      </c>
      <c r="AX80">
        <v>1.9E-2</v>
      </c>
      <c r="AZ80">
        <v>7.2999999999999995E-2</v>
      </c>
      <c r="BB80">
        <v>1.7999999999999999E-2</v>
      </c>
      <c r="CE80">
        <v>0.22</v>
      </c>
      <c r="CF80">
        <v>0.16400000000000001</v>
      </c>
      <c r="CG80" s="6">
        <f t="shared" si="3"/>
        <v>0.98399999999999999</v>
      </c>
    </row>
    <row r="81" spans="1:85" x14ac:dyDescent="0.25">
      <c r="A81" s="1">
        <f t="shared" si="2"/>
        <v>41744</v>
      </c>
      <c r="B81" s="3"/>
      <c r="C81" s="3"/>
      <c r="G81" s="1">
        <v>41744</v>
      </c>
      <c r="H81" t="s">
        <v>153</v>
      </c>
      <c r="J81" s="1" t="s">
        <v>12</v>
      </c>
      <c r="K81" s="7"/>
      <c r="L81" s="8" t="s">
        <v>47</v>
      </c>
      <c r="M81" s="8"/>
      <c r="N81" s="8"/>
      <c r="X81">
        <v>0.16800000000000001</v>
      </c>
      <c r="AB81">
        <v>8.5000000000000006E-2</v>
      </c>
      <c r="AE81">
        <v>6.3E-2</v>
      </c>
      <c r="AH81">
        <v>0.161</v>
      </c>
      <c r="AM81">
        <v>1.2E-2</v>
      </c>
      <c r="AQ81">
        <v>1.7000000000000001E-2</v>
      </c>
      <c r="AY81" s="4">
        <v>1.2E-2</v>
      </c>
      <c r="BA81">
        <v>2.8000000000000001E-2</v>
      </c>
      <c r="BB81">
        <v>1.7000000000000001E-2</v>
      </c>
      <c r="BF81">
        <v>6.0000000000000001E-3</v>
      </c>
      <c r="BM81">
        <v>7.0000000000000001E-3</v>
      </c>
      <c r="CE81">
        <v>0.29899999999999999</v>
      </c>
      <c r="CF81">
        <v>0.125</v>
      </c>
      <c r="CG81" s="6">
        <f t="shared" si="3"/>
        <v>1</v>
      </c>
    </row>
    <row r="82" spans="1:85" x14ac:dyDescent="0.25">
      <c r="A82" s="1">
        <f t="shared" si="2"/>
        <v>41713</v>
      </c>
      <c r="B82" s="3"/>
      <c r="C82" s="3"/>
      <c r="D82" s="1"/>
      <c r="E82" s="1"/>
      <c r="F82" s="3">
        <v>41732</v>
      </c>
      <c r="G82" s="1">
        <v>41713</v>
      </c>
      <c r="H82" t="s">
        <v>5</v>
      </c>
      <c r="I82" t="s">
        <v>84</v>
      </c>
      <c r="J82" s="1" t="s">
        <v>12</v>
      </c>
      <c r="K82" s="7" t="s">
        <v>85</v>
      </c>
      <c r="L82" s="8"/>
      <c r="M82" s="8"/>
      <c r="N82" s="8"/>
      <c r="R82">
        <v>846</v>
      </c>
      <c r="U82">
        <v>0.20599999999999999</v>
      </c>
      <c r="AB82">
        <v>0.11899999999999999</v>
      </c>
      <c r="AE82">
        <v>7.8E-2</v>
      </c>
      <c r="AH82">
        <v>0.13100000000000001</v>
      </c>
      <c r="AM82">
        <v>1.2999999999999999E-2</v>
      </c>
      <c r="AQ82">
        <v>1.4E-2</v>
      </c>
      <c r="AV82">
        <v>1.2999999999999999E-2</v>
      </c>
      <c r="AX82">
        <v>6.0000000000000001E-3</v>
      </c>
      <c r="BA82" s="4">
        <v>4.2000000000000003E-2</v>
      </c>
      <c r="BB82">
        <v>7.0000000000000001E-3</v>
      </c>
      <c r="BF82">
        <v>7.0000000000000001E-3</v>
      </c>
      <c r="BG82">
        <v>5.0000000000000001E-3</v>
      </c>
      <c r="BM82">
        <v>1E-3</v>
      </c>
      <c r="CE82">
        <v>0.19600000000000001</v>
      </c>
      <c r="CF82">
        <v>0.16</v>
      </c>
      <c r="CG82" s="6">
        <f t="shared" si="3"/>
        <v>0.99800000000000011</v>
      </c>
    </row>
    <row r="83" spans="1:85" x14ac:dyDescent="0.25">
      <c r="A83" s="1">
        <f t="shared" si="2"/>
        <v>41713</v>
      </c>
      <c r="B83" s="3"/>
      <c r="C83" s="3"/>
      <c r="F83" s="3">
        <v>41719</v>
      </c>
      <c r="G83" s="1">
        <v>41713</v>
      </c>
      <c r="H83" t="s">
        <v>153</v>
      </c>
      <c r="J83" s="1" t="s">
        <v>12</v>
      </c>
      <c r="K83" s="7" t="s">
        <v>50</v>
      </c>
      <c r="L83" s="8" t="s">
        <v>47</v>
      </c>
      <c r="M83" s="8"/>
      <c r="N83" s="8"/>
      <c r="X83">
        <v>0.214</v>
      </c>
      <c r="AB83">
        <v>9.7000000000000003E-2</v>
      </c>
      <c r="AE83">
        <v>6.6000000000000003E-2</v>
      </c>
      <c r="AH83">
        <v>0.13600000000000001</v>
      </c>
      <c r="AM83">
        <v>1.2E-2</v>
      </c>
      <c r="AQ83">
        <v>0.01</v>
      </c>
      <c r="AY83" s="4">
        <v>1.0999999999999999E-2</v>
      </c>
      <c r="BA83">
        <v>2.3E-2</v>
      </c>
      <c r="BB83">
        <v>7.0000000000000001E-3</v>
      </c>
      <c r="BF83">
        <v>6.0000000000000001E-3</v>
      </c>
      <c r="BM83">
        <v>8.9999999999999993E-3</v>
      </c>
      <c r="CE83">
        <v>0.28000000000000003</v>
      </c>
      <c r="CF83">
        <v>0.128</v>
      </c>
      <c r="CG83" s="6">
        <f t="shared" si="3"/>
        <v>0.99900000000000011</v>
      </c>
    </row>
    <row r="84" spans="1:85" x14ac:dyDescent="0.25">
      <c r="A84" s="1">
        <f t="shared" si="2"/>
        <v>41689</v>
      </c>
      <c r="B84" s="3"/>
      <c r="C84" s="3"/>
      <c r="D84" s="1">
        <v>41677</v>
      </c>
      <c r="E84" s="1">
        <v>41689</v>
      </c>
      <c r="F84" s="3">
        <v>41705</v>
      </c>
      <c r="G84" s="1"/>
      <c r="H84" t="s">
        <v>153</v>
      </c>
      <c r="J84" s="1" t="s">
        <v>12</v>
      </c>
      <c r="K84" s="7" t="s">
        <v>51</v>
      </c>
      <c r="L84" s="8"/>
      <c r="M84" s="8"/>
      <c r="N84" s="8"/>
      <c r="O84">
        <v>1004</v>
      </c>
      <c r="X84">
        <v>0.19600000000000001</v>
      </c>
      <c r="AB84">
        <v>9.0999999999999998E-2</v>
      </c>
      <c r="AE84">
        <v>5.2999999999999999E-2</v>
      </c>
      <c r="AH84">
        <v>0.11899999999999999</v>
      </c>
      <c r="AM84">
        <v>0.01</v>
      </c>
      <c r="AQ84">
        <v>2.1999999999999999E-2</v>
      </c>
      <c r="AY84" s="4">
        <v>4.0000000000000001E-3</v>
      </c>
      <c r="BA84">
        <v>2.7E-2</v>
      </c>
      <c r="BB84">
        <v>5.0000000000000001E-3</v>
      </c>
      <c r="BF84">
        <v>2E-3</v>
      </c>
      <c r="BM84">
        <v>8.0000000000000002E-3</v>
      </c>
      <c r="CE84">
        <v>0.33800000000000002</v>
      </c>
      <c r="CF84">
        <v>0.124</v>
      </c>
      <c r="CG84" s="6">
        <f t="shared" si="3"/>
        <v>0.999</v>
      </c>
    </row>
    <row r="85" spans="1:85" x14ac:dyDescent="0.25">
      <c r="A85" s="1">
        <f t="shared" si="2"/>
        <v>41654</v>
      </c>
      <c r="B85" s="3"/>
      <c r="C85" s="3"/>
      <c r="F85" s="3">
        <v>41675</v>
      </c>
      <c r="G85" s="1">
        <v>41654</v>
      </c>
      <c r="H85" t="s">
        <v>153</v>
      </c>
      <c r="J85" s="1" t="s">
        <v>12</v>
      </c>
      <c r="K85" s="7" t="s">
        <v>52</v>
      </c>
      <c r="L85" s="8" t="s">
        <v>51</v>
      </c>
      <c r="M85" s="8"/>
      <c r="N85" s="8"/>
      <c r="X85">
        <v>0.21199999999999999</v>
      </c>
      <c r="AB85">
        <v>9.8000000000000004E-2</v>
      </c>
      <c r="AE85">
        <v>6.2E-2</v>
      </c>
      <c r="AH85">
        <v>0.14499999999999999</v>
      </c>
      <c r="AQ85">
        <v>1.4999999999999999E-2</v>
      </c>
      <c r="BA85">
        <v>4.2000000000000003E-2</v>
      </c>
      <c r="CE85">
        <v>0.27300000000000002</v>
      </c>
      <c r="CF85">
        <v>0.11899999999999999</v>
      </c>
      <c r="CG85" s="6">
        <f t="shared" si="3"/>
        <v>0.96600000000000008</v>
      </c>
    </row>
    <row r="86" spans="1:85" x14ac:dyDescent="0.25">
      <c r="A86" s="1">
        <f t="shared" si="2"/>
        <v>41623</v>
      </c>
      <c r="B86" s="3"/>
      <c r="C86" s="3"/>
      <c r="G86" s="1">
        <v>41623</v>
      </c>
      <c r="H86" t="s">
        <v>153</v>
      </c>
      <c r="J86" s="1" t="s">
        <v>12</v>
      </c>
      <c r="K86" s="7"/>
      <c r="L86" s="8" t="s">
        <v>52</v>
      </c>
      <c r="M86" s="8"/>
      <c r="N86" s="8"/>
      <c r="X86">
        <v>0.17799999999999999</v>
      </c>
      <c r="AH86" s="4">
        <v>0.13600000000000001</v>
      </c>
      <c r="BA86">
        <v>0.05</v>
      </c>
      <c r="CG86" s="6">
        <f t="shared" si="3"/>
        <v>0.36399999999999999</v>
      </c>
    </row>
    <row r="87" spans="1:85" x14ac:dyDescent="0.25">
      <c r="A87" s="1">
        <f t="shared" si="2"/>
        <v>41593</v>
      </c>
      <c r="B87" s="3"/>
      <c r="C87" s="3"/>
      <c r="F87" s="3">
        <v>41620</v>
      </c>
      <c r="G87" s="1">
        <v>41593</v>
      </c>
      <c r="H87" t="s">
        <v>153</v>
      </c>
      <c r="J87" s="1" t="s">
        <v>12</v>
      </c>
      <c r="K87" s="7" t="s">
        <v>53</v>
      </c>
      <c r="L87" s="8"/>
      <c r="M87" s="8"/>
      <c r="N87" s="8"/>
      <c r="X87">
        <v>0.21</v>
      </c>
      <c r="AB87">
        <v>0.10299999999999999</v>
      </c>
      <c r="AE87">
        <v>5.1999999999999998E-2</v>
      </c>
      <c r="AH87">
        <v>0.13200000000000001</v>
      </c>
      <c r="AM87">
        <v>8.0000000000000002E-3</v>
      </c>
      <c r="AR87">
        <v>0.01</v>
      </c>
      <c r="BA87">
        <v>6.3E-2</v>
      </c>
      <c r="CG87" s="6">
        <f t="shared" si="3"/>
        <v>0.57800000000000007</v>
      </c>
    </row>
    <row r="88" spans="1:85" x14ac:dyDescent="0.25">
      <c r="A88" s="1">
        <f t="shared" si="2"/>
        <v>41562</v>
      </c>
      <c r="B88" s="3"/>
      <c r="C88" s="3"/>
      <c r="G88" s="1">
        <v>41562</v>
      </c>
      <c r="H88" t="s">
        <v>153</v>
      </c>
      <c r="J88" s="1" t="s">
        <v>12</v>
      </c>
      <c r="K88" s="7"/>
      <c r="L88" s="8" t="s">
        <v>53</v>
      </c>
      <c r="M88" s="8"/>
      <c r="N88" s="8"/>
      <c r="X88">
        <v>0.19900000000000001</v>
      </c>
      <c r="AB88">
        <v>8.1000000000000003E-2</v>
      </c>
      <c r="AE88">
        <v>7.9000000000000001E-2</v>
      </c>
      <c r="AH88">
        <v>0.114</v>
      </c>
      <c r="AM88">
        <v>1.7000000000000001E-2</v>
      </c>
      <c r="CG88" s="6">
        <f t="shared" si="3"/>
        <v>0.49000000000000005</v>
      </c>
    </row>
    <row r="89" spans="1:85" x14ac:dyDescent="0.25">
      <c r="A89" s="1">
        <f t="shared" si="2"/>
        <v>41535</v>
      </c>
      <c r="B89" s="3"/>
      <c r="C89" s="3"/>
      <c r="D89" s="1">
        <v>41523</v>
      </c>
      <c r="E89" s="1">
        <v>41535</v>
      </c>
      <c r="F89" s="3">
        <v>41561</v>
      </c>
      <c r="G89" s="1"/>
      <c r="H89" t="s">
        <v>153</v>
      </c>
      <c r="J89" s="1" t="s">
        <v>12</v>
      </c>
      <c r="K89" s="7" t="s">
        <v>56</v>
      </c>
      <c r="L89" s="8"/>
      <c r="M89" s="8"/>
      <c r="N89" s="8"/>
      <c r="O89">
        <v>1005</v>
      </c>
      <c r="X89">
        <v>0.24299999999999999</v>
      </c>
      <c r="AB89">
        <v>9.4E-2</v>
      </c>
      <c r="AE89">
        <v>6.5000000000000002E-2</v>
      </c>
      <c r="AH89">
        <v>0.14399999999999999</v>
      </c>
      <c r="AM89">
        <v>1.7999999999999999E-2</v>
      </c>
      <c r="AY89" s="4">
        <v>5.0000000000000001E-3</v>
      </c>
      <c r="BF89">
        <v>7.0000000000000001E-3</v>
      </c>
      <c r="BM89">
        <v>6.0000000000000001E-3</v>
      </c>
      <c r="CE89">
        <v>0.28799999999999998</v>
      </c>
      <c r="CF89">
        <v>0.127</v>
      </c>
      <c r="CG89" s="6">
        <f t="shared" si="3"/>
        <v>0.99699999999999989</v>
      </c>
    </row>
    <row r="90" spans="1:85" x14ac:dyDescent="0.25">
      <c r="A90" s="1">
        <f t="shared" si="2"/>
        <v>41501</v>
      </c>
      <c r="B90" s="3"/>
      <c r="C90" s="3"/>
      <c r="F90" s="3">
        <v>41532</v>
      </c>
      <c r="G90" s="1">
        <v>41501</v>
      </c>
      <c r="H90" t="s">
        <v>5</v>
      </c>
      <c r="J90" s="1" t="s">
        <v>12</v>
      </c>
      <c r="K90" s="7" t="s">
        <v>83</v>
      </c>
      <c r="L90" s="8"/>
      <c r="M90" s="8"/>
      <c r="N90" s="8"/>
      <c r="X90">
        <v>0.245</v>
      </c>
      <c r="AB90">
        <v>0.123</v>
      </c>
      <c r="AE90">
        <v>9.4E-2</v>
      </c>
      <c r="AH90">
        <v>0.10100000000000001</v>
      </c>
      <c r="AM90">
        <v>2.9000000000000001E-2</v>
      </c>
      <c r="BA90"/>
      <c r="CG90" s="6">
        <f t="shared" si="3"/>
        <v>0.59199999999999997</v>
      </c>
    </row>
    <row r="91" spans="1:85" x14ac:dyDescent="0.25">
      <c r="A91" s="1">
        <f t="shared" si="2"/>
        <v>41501</v>
      </c>
      <c r="B91" s="3"/>
      <c r="C91" s="3"/>
      <c r="G91" s="1">
        <v>41501</v>
      </c>
      <c r="H91" t="s">
        <v>153</v>
      </c>
      <c r="J91" s="1" t="s">
        <v>12</v>
      </c>
      <c r="K91" s="7"/>
      <c r="L91" s="8" t="s">
        <v>56</v>
      </c>
      <c r="M91" s="8"/>
      <c r="N91" s="8"/>
      <c r="X91">
        <v>0.26100000000000001</v>
      </c>
      <c r="AB91">
        <v>9.8000000000000004E-2</v>
      </c>
      <c r="AE91">
        <v>5.7000000000000002E-2</v>
      </c>
      <c r="AH91">
        <v>0.14599999999999999</v>
      </c>
      <c r="AM91">
        <v>1.7000000000000001E-2</v>
      </c>
      <c r="CG91" s="6">
        <f t="shared" si="3"/>
        <v>0.57899999999999996</v>
      </c>
    </row>
    <row r="92" spans="1:85" x14ac:dyDescent="0.25">
      <c r="A92" s="1">
        <f t="shared" si="2"/>
        <v>41470</v>
      </c>
      <c r="B92" s="3"/>
      <c r="C92" s="3"/>
      <c r="G92" s="1">
        <v>41470</v>
      </c>
      <c r="H92" t="s">
        <v>5</v>
      </c>
      <c r="J92" s="1" t="s">
        <v>12</v>
      </c>
      <c r="K92" s="7"/>
      <c r="L92" s="8" t="s">
        <v>83</v>
      </c>
      <c r="M92" s="8"/>
      <c r="N92" s="8"/>
      <c r="X92">
        <v>0.23899999999999999</v>
      </c>
      <c r="AB92">
        <v>0.106</v>
      </c>
      <c r="AE92">
        <v>8.5000000000000006E-2</v>
      </c>
      <c r="AH92">
        <v>0.121</v>
      </c>
      <c r="AM92">
        <v>3.6999999999999998E-2</v>
      </c>
      <c r="BA92"/>
      <c r="CG92" s="6">
        <f t="shared" si="3"/>
        <v>0.58799999999999997</v>
      </c>
    </row>
    <row r="93" spans="1:85" x14ac:dyDescent="0.25">
      <c r="A93" s="1">
        <f t="shared" si="2"/>
        <v>41470</v>
      </c>
      <c r="B93" s="3"/>
      <c r="C93" s="3"/>
      <c r="G93" s="1">
        <v>41470</v>
      </c>
      <c r="H93" t="s">
        <v>153</v>
      </c>
      <c r="J93" s="1" t="s">
        <v>12</v>
      </c>
      <c r="K93" s="7"/>
      <c r="L93" s="8" t="s">
        <v>56</v>
      </c>
      <c r="M93" s="8"/>
      <c r="N93" s="8"/>
      <c r="X93">
        <v>0.28199999999999997</v>
      </c>
      <c r="CG93" s="6">
        <f t="shared" si="3"/>
        <v>0.28199999999999997</v>
      </c>
    </row>
    <row r="94" spans="1:85" x14ac:dyDescent="0.25">
      <c r="A94" s="1">
        <f t="shared" si="2"/>
        <v>41426</v>
      </c>
      <c r="B94" s="3"/>
      <c r="C94" s="3"/>
      <c r="E94" s="3">
        <v>41426</v>
      </c>
      <c r="F94" s="3">
        <v>41426</v>
      </c>
      <c r="H94" t="s">
        <v>71</v>
      </c>
      <c r="J94" s="1" t="s">
        <v>143</v>
      </c>
      <c r="K94" s="7" t="s">
        <v>72</v>
      </c>
      <c r="L94" s="8"/>
      <c r="M94" s="8"/>
      <c r="N94" s="8"/>
      <c r="V94">
        <v>0.52600000000000002</v>
      </c>
      <c r="AD94">
        <v>1.61E-2</v>
      </c>
      <c r="AE94">
        <v>0.23669999999999999</v>
      </c>
      <c r="AG94">
        <v>3.5200000000000002E-2</v>
      </c>
      <c r="AH94">
        <v>0.1527</v>
      </c>
      <c r="AM94">
        <v>1.61E-2</v>
      </c>
      <c r="BB94">
        <v>4.3E-3</v>
      </c>
      <c r="BF94">
        <v>1.1999999999999999E-3</v>
      </c>
      <c r="BH94">
        <v>1.1999999999999999E-3</v>
      </c>
      <c r="BM94">
        <v>4.8999999999999998E-3</v>
      </c>
      <c r="BN94">
        <v>3.0999999999999999E-3</v>
      </c>
      <c r="BR94">
        <v>2.5000000000000001E-3</v>
      </c>
      <c r="CG94" s="6">
        <f t="shared" si="3"/>
        <v>1</v>
      </c>
    </row>
    <row r="95" spans="1:85" x14ac:dyDescent="0.25">
      <c r="A95" s="1">
        <f t="shared" si="2"/>
        <v>41426</v>
      </c>
      <c r="B95" s="3"/>
      <c r="C95" s="3"/>
      <c r="E95" s="3">
        <v>41426</v>
      </c>
      <c r="F95" s="3">
        <v>41426</v>
      </c>
      <c r="H95" t="s">
        <v>71</v>
      </c>
      <c r="J95" s="1" t="s">
        <v>144</v>
      </c>
      <c r="K95" s="7" t="s">
        <v>72</v>
      </c>
      <c r="L95" s="8"/>
      <c r="M95" s="8"/>
      <c r="N95" s="8"/>
      <c r="X95">
        <v>0.186</v>
      </c>
      <c r="AB95">
        <v>6.7799999999999999E-2</v>
      </c>
      <c r="AI95">
        <v>0.3256</v>
      </c>
      <c r="AN95">
        <v>5.4300000000000001E-2</v>
      </c>
      <c r="BC95" s="4">
        <v>5.62E-2</v>
      </c>
      <c r="BR95">
        <v>9.69E-2</v>
      </c>
      <c r="BS95">
        <v>8.5300000000000001E-2</v>
      </c>
      <c r="CG95" s="6">
        <f t="shared" si="3"/>
        <v>0.8721000000000001</v>
      </c>
    </row>
    <row r="96" spans="1:85" x14ac:dyDescent="0.25">
      <c r="A96" s="1">
        <f t="shared" si="2"/>
        <v>41426</v>
      </c>
      <c r="B96" s="3"/>
      <c r="C96" s="3"/>
      <c r="E96" s="3">
        <v>41426</v>
      </c>
      <c r="F96" s="3">
        <v>41426</v>
      </c>
      <c r="H96" t="s">
        <v>71</v>
      </c>
      <c r="J96" s="1" t="s">
        <v>145</v>
      </c>
      <c r="K96" s="7" t="s">
        <v>72</v>
      </c>
      <c r="L96" s="8"/>
      <c r="M96" s="8"/>
      <c r="N96" s="8"/>
      <c r="X96">
        <v>0.127</v>
      </c>
      <c r="AH96">
        <v>4.9200000000000001E-2</v>
      </c>
      <c r="AM96">
        <v>0.35239999999999999</v>
      </c>
      <c r="BO96">
        <v>0.3921</v>
      </c>
      <c r="CG96" s="6">
        <f t="shared" si="3"/>
        <v>0.92069999999999996</v>
      </c>
    </row>
    <row r="97" spans="1:85" x14ac:dyDescent="0.25">
      <c r="A97" s="1">
        <f t="shared" si="2"/>
        <v>41426</v>
      </c>
      <c r="B97" s="3"/>
      <c r="C97" s="3"/>
      <c r="E97" s="3">
        <v>41426</v>
      </c>
      <c r="F97" s="3">
        <v>41426</v>
      </c>
      <c r="H97" t="s">
        <v>71</v>
      </c>
      <c r="J97" s="1" t="s">
        <v>146</v>
      </c>
      <c r="K97" s="7" t="s">
        <v>72</v>
      </c>
      <c r="L97" s="8"/>
      <c r="M97" s="8"/>
      <c r="N97" s="8"/>
      <c r="X97">
        <v>0.52010000000000001</v>
      </c>
      <c r="AH97">
        <v>5.4100000000000002E-2</v>
      </c>
      <c r="BB97">
        <v>9.6000000000000002E-2</v>
      </c>
      <c r="BD97" s="4">
        <v>6.8099999999999994E-2</v>
      </c>
      <c r="BE97" s="4">
        <v>6.8099999999999994E-2</v>
      </c>
      <c r="BT97">
        <v>0.1414</v>
      </c>
      <c r="CG97" s="6">
        <f t="shared" si="3"/>
        <v>0.94779999999999998</v>
      </c>
    </row>
    <row r="98" spans="1:85" x14ac:dyDescent="0.25">
      <c r="A98" s="1">
        <f t="shared" ref="A98:A108" si="4">IF(NOT(ISBLANK(E98)), E98, IF(NOT(ISBLANK(G98)), G98, F98))</f>
        <v>41426</v>
      </c>
      <c r="B98" s="3"/>
      <c r="C98" s="3"/>
      <c r="E98" s="3">
        <v>41426</v>
      </c>
      <c r="F98" s="3">
        <v>41426</v>
      </c>
      <c r="H98" t="s">
        <v>71</v>
      </c>
      <c r="J98" s="1" t="s">
        <v>147</v>
      </c>
      <c r="K98" s="7" t="s">
        <v>72</v>
      </c>
      <c r="L98" s="8"/>
      <c r="M98" s="8"/>
      <c r="N98" s="8"/>
      <c r="AC98">
        <v>0.77049999999999996</v>
      </c>
      <c r="AE98">
        <v>4.99E-2</v>
      </c>
      <c r="AH98">
        <v>6.1899999999999997E-2</v>
      </c>
      <c r="AO98">
        <v>7.9799999999999996E-2</v>
      </c>
      <c r="CG98" s="6">
        <f t="shared" si="3"/>
        <v>0.96209999999999996</v>
      </c>
    </row>
    <row r="99" spans="1:85" x14ac:dyDescent="0.25">
      <c r="A99" s="1">
        <f t="shared" si="4"/>
        <v>41426</v>
      </c>
      <c r="B99" s="3"/>
      <c r="C99" s="3"/>
      <c r="E99" s="3">
        <v>41426</v>
      </c>
      <c r="F99" s="3">
        <v>41426</v>
      </c>
      <c r="H99" t="s">
        <v>71</v>
      </c>
      <c r="J99" s="1" t="s">
        <v>148</v>
      </c>
      <c r="K99" s="7" t="s">
        <v>72</v>
      </c>
      <c r="L99" s="8"/>
      <c r="M99" s="8"/>
      <c r="N99" s="8"/>
      <c r="X99">
        <v>0.25929999999999997</v>
      </c>
      <c r="AB99">
        <v>0.31080000000000002</v>
      </c>
      <c r="AE99">
        <v>0.15620000000000001</v>
      </c>
      <c r="AH99">
        <v>8.6999999999999994E-2</v>
      </c>
      <c r="AV99">
        <v>8.6999999999999994E-2</v>
      </c>
      <c r="BF99">
        <v>5.4800000000000001E-2</v>
      </c>
      <c r="CG99" s="6">
        <f t="shared" si="3"/>
        <v>0.95509999999999995</v>
      </c>
    </row>
    <row r="100" spans="1:85" x14ac:dyDescent="0.25">
      <c r="A100" s="1">
        <f t="shared" si="4"/>
        <v>41426</v>
      </c>
      <c r="B100" s="3"/>
      <c r="C100" s="3"/>
      <c r="E100" s="3">
        <v>41426</v>
      </c>
      <c r="F100" s="3">
        <v>41426</v>
      </c>
      <c r="H100" t="s">
        <v>71</v>
      </c>
      <c r="J100" s="1" t="s">
        <v>142</v>
      </c>
      <c r="K100" s="7" t="s">
        <v>72</v>
      </c>
      <c r="L100" s="8"/>
      <c r="M100" s="8"/>
      <c r="N100" s="8"/>
      <c r="X100">
        <v>0.1656</v>
      </c>
      <c r="AA100">
        <v>5.3100000000000001E-2</v>
      </c>
      <c r="AB100">
        <v>0.43409999999999999</v>
      </c>
      <c r="AE100">
        <v>8.2000000000000003E-2</v>
      </c>
      <c r="AH100">
        <v>9.1600000000000001E-2</v>
      </c>
      <c r="CG100" s="6">
        <f t="shared" si="3"/>
        <v>0.82640000000000002</v>
      </c>
    </row>
    <row r="101" spans="1:85" x14ac:dyDescent="0.25">
      <c r="A101" s="1">
        <f t="shared" si="4"/>
        <v>41417</v>
      </c>
      <c r="B101" s="3"/>
      <c r="C101" s="3"/>
      <c r="D101" s="1">
        <v>41404</v>
      </c>
      <c r="E101" s="1">
        <v>41417</v>
      </c>
      <c r="F101" s="3">
        <v>41424</v>
      </c>
      <c r="G101" s="1"/>
      <c r="H101" t="s">
        <v>5</v>
      </c>
      <c r="I101" t="s">
        <v>67</v>
      </c>
      <c r="J101" s="1" t="s">
        <v>12</v>
      </c>
      <c r="K101" s="7" t="s">
        <v>96</v>
      </c>
      <c r="L101" s="8"/>
      <c r="M101" s="8"/>
      <c r="N101" s="8"/>
      <c r="O101">
        <v>1001</v>
      </c>
      <c r="R101">
        <v>863</v>
      </c>
      <c r="X101">
        <v>0.216</v>
      </c>
      <c r="AB101">
        <v>0.125</v>
      </c>
      <c r="AE101">
        <v>8.2000000000000003E-2</v>
      </c>
      <c r="AH101">
        <v>0.13300000000000001</v>
      </c>
      <c r="AM101">
        <v>1.7000000000000001E-2</v>
      </c>
      <c r="AY101" s="4">
        <v>1.6E-2</v>
      </c>
      <c r="BD101" s="4">
        <v>7.0000000000000001E-3</v>
      </c>
      <c r="BE101" s="4">
        <v>7.0000000000000001E-3</v>
      </c>
      <c r="BF101">
        <v>1.2E-2</v>
      </c>
      <c r="BG101">
        <v>6.0000000000000001E-3</v>
      </c>
      <c r="BJ101">
        <v>3.0000000000000001E-3</v>
      </c>
      <c r="BM101">
        <v>1E-3</v>
      </c>
      <c r="BP101">
        <v>3.0000000000000001E-3</v>
      </c>
      <c r="BQ101">
        <v>3.0000000000000001E-3</v>
      </c>
      <c r="CE101">
        <v>0.24199999999999999</v>
      </c>
      <c r="CF101">
        <v>0.126</v>
      </c>
      <c r="CG101" s="6">
        <f t="shared" si="3"/>
        <v>0.99900000000000011</v>
      </c>
    </row>
    <row r="102" spans="1:85" x14ac:dyDescent="0.25">
      <c r="A102" s="1">
        <f t="shared" si="4"/>
        <v>41409</v>
      </c>
      <c r="B102" s="1" t="s">
        <v>152</v>
      </c>
      <c r="C102" s="3"/>
      <c r="D102" s="3"/>
      <c r="E102" s="3"/>
      <c r="F102" s="12">
        <v>41420</v>
      </c>
      <c r="G102" s="12">
        <v>41409</v>
      </c>
      <c r="H102" s="13" t="s">
        <v>5</v>
      </c>
      <c r="I102" s="13" t="s">
        <v>70</v>
      </c>
      <c r="J102" s="12" t="s">
        <v>141</v>
      </c>
      <c r="K102" s="7" t="s">
        <v>69</v>
      </c>
      <c r="L102" s="8"/>
      <c r="M102" s="8"/>
      <c r="N102" s="8"/>
      <c r="V102">
        <v>0.6</v>
      </c>
      <c r="AD102">
        <v>3.4000000000000002E-2</v>
      </c>
      <c r="AE102">
        <v>0.11</v>
      </c>
      <c r="AG102">
        <v>5.8000000000000003E-2</v>
      </c>
      <c r="AH102">
        <v>0.125</v>
      </c>
      <c r="AM102">
        <v>2.5999999999999999E-2</v>
      </c>
      <c r="CG102" s="6">
        <f t="shared" si="3"/>
        <v>0.95300000000000007</v>
      </c>
    </row>
    <row r="103" spans="1:85" x14ac:dyDescent="0.25">
      <c r="A103" s="1">
        <f t="shared" si="4"/>
        <v>41389</v>
      </c>
      <c r="B103" s="3"/>
      <c r="C103" s="3"/>
      <c r="D103" s="1">
        <v>41376</v>
      </c>
      <c r="E103" s="1">
        <v>41389</v>
      </c>
      <c r="F103" s="3">
        <v>41400</v>
      </c>
      <c r="G103" s="1"/>
      <c r="H103" t="s">
        <v>5</v>
      </c>
      <c r="I103" t="s">
        <v>67</v>
      </c>
      <c r="J103" s="1" t="s">
        <v>12</v>
      </c>
      <c r="K103" s="7" t="s">
        <v>95</v>
      </c>
      <c r="L103" s="8"/>
      <c r="M103" s="8"/>
      <c r="N103" s="8"/>
      <c r="O103">
        <v>1002</v>
      </c>
      <c r="R103">
        <v>863</v>
      </c>
      <c r="X103">
        <v>0.24399999999999999</v>
      </c>
      <c r="AB103">
        <v>0.111</v>
      </c>
      <c r="AE103">
        <v>7.8E-2</v>
      </c>
      <c r="AH103">
        <v>0.124</v>
      </c>
      <c r="AM103">
        <v>2.1999999999999999E-2</v>
      </c>
      <c r="AY103" s="4">
        <v>1.7000000000000001E-2</v>
      </c>
      <c r="BD103" s="4">
        <v>7.0000000000000001E-3</v>
      </c>
      <c r="BE103" s="4">
        <v>7.0000000000000001E-3</v>
      </c>
      <c r="BF103">
        <v>7.0000000000000001E-3</v>
      </c>
      <c r="BG103">
        <v>4.0000000000000001E-3</v>
      </c>
      <c r="BJ103">
        <v>2E-3</v>
      </c>
      <c r="BM103">
        <v>3.0000000000000001E-3</v>
      </c>
      <c r="BP103">
        <v>5.0000000000000001E-3</v>
      </c>
      <c r="BQ103">
        <v>1E-3</v>
      </c>
      <c r="CE103">
        <v>0.23699999999999999</v>
      </c>
      <c r="CF103">
        <v>0.13400000000000001</v>
      </c>
      <c r="CG103" s="6">
        <f t="shared" si="3"/>
        <v>1.0030000000000001</v>
      </c>
    </row>
    <row r="104" spans="1:85" x14ac:dyDescent="0.25">
      <c r="A104" s="1">
        <f t="shared" si="4"/>
        <v>41379</v>
      </c>
      <c r="B104" s="3"/>
      <c r="C104" s="3"/>
      <c r="G104" s="1">
        <v>41379</v>
      </c>
      <c r="H104" t="s">
        <v>5</v>
      </c>
      <c r="J104" s="1" t="s">
        <v>141</v>
      </c>
      <c r="L104" s="7" t="s">
        <v>69</v>
      </c>
      <c r="M104" s="8"/>
      <c r="N104" s="8"/>
      <c r="V104">
        <v>0.62</v>
      </c>
      <c r="CG104" s="6">
        <f t="shared" si="3"/>
        <v>0.62</v>
      </c>
    </row>
    <row r="105" spans="1:85" x14ac:dyDescent="0.25">
      <c r="A105" s="1">
        <f t="shared" si="4"/>
        <v>41353</v>
      </c>
      <c r="B105" s="3"/>
      <c r="C105" s="3"/>
      <c r="D105" s="1">
        <v>41341</v>
      </c>
      <c r="E105" s="1">
        <v>41353</v>
      </c>
      <c r="F105" s="3">
        <v>41365</v>
      </c>
      <c r="G105" s="1"/>
      <c r="H105" t="s">
        <v>5</v>
      </c>
      <c r="I105" t="s">
        <v>67</v>
      </c>
      <c r="J105" s="1" t="s">
        <v>12</v>
      </c>
      <c r="K105" s="7" t="s">
        <v>94</v>
      </c>
      <c r="L105" s="8"/>
      <c r="M105" s="8"/>
      <c r="N105" s="8"/>
      <c r="O105">
        <v>1003</v>
      </c>
      <c r="R105">
        <v>852</v>
      </c>
      <c r="X105">
        <v>0.23300000000000001</v>
      </c>
      <c r="AB105">
        <v>0.108</v>
      </c>
      <c r="AE105">
        <v>9.9000000000000005E-2</v>
      </c>
      <c r="AH105">
        <v>0.104</v>
      </c>
      <c r="AM105">
        <v>1.6E-2</v>
      </c>
      <c r="AY105" s="4">
        <v>8.9999999999999993E-3</v>
      </c>
      <c r="BD105" s="4">
        <v>8.0000000000000002E-3</v>
      </c>
      <c r="BE105" s="4">
        <v>8.0000000000000002E-3</v>
      </c>
      <c r="BF105">
        <v>8.9999999999999993E-3</v>
      </c>
      <c r="BG105">
        <v>6.0000000000000001E-3</v>
      </c>
      <c r="BJ105">
        <v>5.0000000000000001E-3</v>
      </c>
      <c r="BM105">
        <v>3.0000000000000001E-3</v>
      </c>
      <c r="BP105">
        <v>1E-3</v>
      </c>
      <c r="BQ105">
        <v>2E-3</v>
      </c>
      <c r="CE105">
        <v>0.26400000000000001</v>
      </c>
      <c r="CF105">
        <v>0.13300000000000001</v>
      </c>
      <c r="CG105" s="6">
        <f t="shared" si="3"/>
        <v>1.008</v>
      </c>
    </row>
    <row r="106" spans="1:85" x14ac:dyDescent="0.25">
      <c r="A106" s="1">
        <f t="shared" si="4"/>
        <v>41348</v>
      </c>
      <c r="B106" s="3"/>
      <c r="C106" s="3"/>
      <c r="G106" s="1">
        <v>41348</v>
      </c>
      <c r="H106" t="s">
        <v>153</v>
      </c>
      <c r="J106" s="1" t="s">
        <v>141</v>
      </c>
      <c r="K106" s="7" t="s">
        <v>68</v>
      </c>
      <c r="L106" s="8"/>
      <c r="M106" s="8"/>
      <c r="N106" s="8"/>
      <c r="AH106">
        <v>5.8000000000000003E-2</v>
      </c>
      <c r="CE106">
        <v>0.251</v>
      </c>
      <c r="CG106" s="6">
        <f t="shared" si="3"/>
        <v>0.309</v>
      </c>
    </row>
    <row r="107" spans="1:85" x14ac:dyDescent="0.25">
      <c r="A107" s="1">
        <f t="shared" si="4"/>
        <v>41329</v>
      </c>
      <c r="B107" s="3"/>
      <c r="C107" s="3"/>
      <c r="D107" s="1">
        <v>41314</v>
      </c>
      <c r="E107" s="1">
        <v>41329</v>
      </c>
      <c r="F107" s="3">
        <v>41341</v>
      </c>
      <c r="G107" s="1"/>
      <c r="H107" t="s">
        <v>5</v>
      </c>
      <c r="I107" t="s">
        <v>67</v>
      </c>
      <c r="J107" s="1" t="s">
        <v>12</v>
      </c>
      <c r="K107" s="7" t="s">
        <v>97</v>
      </c>
      <c r="L107" s="8"/>
      <c r="M107" s="8"/>
      <c r="N107" s="8"/>
      <c r="O107">
        <v>1002</v>
      </c>
      <c r="R107">
        <v>841</v>
      </c>
      <c r="X107">
        <v>0.247</v>
      </c>
      <c r="AB107">
        <v>0.107</v>
      </c>
      <c r="AE107">
        <v>9.1999999999999998E-2</v>
      </c>
      <c r="AH107">
        <v>0.13200000000000001</v>
      </c>
      <c r="AM107">
        <v>1.9E-2</v>
      </c>
      <c r="AY107" s="4">
        <v>1.2999999999999999E-2</v>
      </c>
      <c r="BD107" s="4">
        <v>3.0000000000000001E-3</v>
      </c>
      <c r="BE107" s="4">
        <v>3.0000000000000001E-3</v>
      </c>
      <c r="BF107">
        <v>1.6E-2</v>
      </c>
      <c r="BG107">
        <v>3.0000000000000001E-3</v>
      </c>
      <c r="BJ107">
        <v>2E-3</v>
      </c>
      <c r="BM107">
        <v>1E-3</v>
      </c>
      <c r="BP107">
        <v>6.0000000000000001E-3</v>
      </c>
      <c r="BQ107">
        <v>0</v>
      </c>
      <c r="CE107">
        <v>0.21099999999999999</v>
      </c>
      <c r="CF107">
        <v>0.14199999999999999</v>
      </c>
      <c r="CG107" s="6">
        <f t="shared" si="3"/>
        <v>0.997</v>
      </c>
    </row>
    <row r="108" spans="1:85" x14ac:dyDescent="0.25">
      <c r="A108" s="1">
        <f t="shared" si="4"/>
        <v>41289</v>
      </c>
      <c r="B108" s="3"/>
      <c r="C108" s="3"/>
      <c r="G108" s="1">
        <v>41289</v>
      </c>
      <c r="H108" t="s">
        <v>5</v>
      </c>
      <c r="J108" s="1" t="s">
        <v>12</v>
      </c>
      <c r="L108" s="8" t="s">
        <v>97</v>
      </c>
      <c r="M108" s="8"/>
      <c r="N108" s="8"/>
      <c r="X108">
        <v>0.251</v>
      </c>
      <c r="AB108">
        <v>0.09</v>
      </c>
      <c r="AE108">
        <v>9.1999999999999998E-2</v>
      </c>
      <c r="AH108">
        <v>0.158</v>
      </c>
      <c r="AM108">
        <v>3.5000000000000003E-2</v>
      </c>
      <c r="CG108" s="6">
        <f t="shared" si="3"/>
        <v>0.626</v>
      </c>
    </row>
  </sheetData>
  <autoFilter ref="A1:J108" xr:uid="{D044853D-57C3-47BC-998E-67B6F6ED0751}"/>
  <sortState xmlns:xlrd2="http://schemas.microsoft.com/office/spreadsheetml/2017/richdata2" ref="A2:CG108">
    <sortCondition descending="1" ref="A1:A108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Aptaujas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Veics</cp:lastModifiedBy>
  <dcterms:created xsi:type="dcterms:W3CDTF">2019-06-10T19:17:04Z</dcterms:created>
  <dcterms:modified xsi:type="dcterms:W3CDTF">2021-04-28T17:43:48Z</dcterms:modified>
</cp:coreProperties>
</file>