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E:\System\Documents\Simts\Excel\"/>
    </mc:Choice>
  </mc:AlternateContent>
  <xr:revisionPtr revIDLastSave="0" documentId="13_ncr:1_{E958C405-5898-4F9D-B049-7BB02E0F1BA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ptaujas" sheetId="1" r:id="rId1"/>
  </sheets>
  <definedNames>
    <definedName name="_xlnm._FilterDatabase" localSheetId="0" hidden="1">Aptaujas!$A$1:$J$55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3" i="1"/>
  <c r="A12" i="1"/>
  <c r="A14" i="1"/>
  <c r="A15" i="1"/>
  <c r="A16" i="1"/>
  <c r="A17" i="1"/>
  <c r="A19" i="1"/>
  <c r="A18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2" i="1"/>
  <c r="BJ2" i="1" l="1"/>
  <c r="BJ3" i="1"/>
  <c r="BJ4" i="1"/>
  <c r="BJ5" i="1"/>
  <c r="BJ7" i="1"/>
  <c r="BJ8" i="1"/>
  <c r="BJ24" i="1" l="1"/>
  <c r="BJ25" i="1"/>
  <c r="BJ26" i="1"/>
  <c r="BJ27" i="1"/>
  <c r="BJ28" i="1"/>
  <c r="BJ29" i="1"/>
  <c r="BJ30" i="1"/>
  <c r="BJ31" i="1"/>
  <c r="BJ32" i="1"/>
  <c r="BJ33" i="1"/>
  <c r="BJ34" i="1"/>
  <c r="BJ35" i="1"/>
  <c r="BJ36" i="1"/>
  <c r="BJ37" i="1"/>
  <c r="BJ38" i="1"/>
  <c r="BJ39" i="1"/>
  <c r="BJ40" i="1"/>
  <c r="BJ42" i="1"/>
  <c r="BJ41" i="1"/>
  <c r="BJ43" i="1"/>
  <c r="BJ44" i="1"/>
  <c r="BJ45" i="1"/>
  <c r="BJ46" i="1"/>
  <c r="BJ47" i="1"/>
  <c r="BJ48" i="1"/>
  <c r="BJ49" i="1"/>
  <c r="BJ50" i="1"/>
  <c r="BJ51" i="1"/>
  <c r="BJ52" i="1"/>
  <c r="BJ53" i="1"/>
  <c r="BJ54" i="1"/>
  <c r="BJ55" i="1"/>
  <c r="BJ56" i="1"/>
  <c r="BJ57" i="1"/>
  <c r="BJ58" i="1"/>
  <c r="BJ59" i="1"/>
  <c r="BJ60" i="1"/>
  <c r="BJ61" i="1"/>
  <c r="BJ18" i="1"/>
  <c r="BJ19" i="1"/>
  <c r="BJ20" i="1"/>
  <c r="BJ21" i="1"/>
  <c r="BJ22" i="1"/>
  <c r="BJ23" i="1"/>
  <c r="BJ17" i="1"/>
  <c r="BJ9" i="1"/>
  <c r="BJ10" i="1"/>
  <c r="BJ11" i="1"/>
  <c r="BJ12" i="1"/>
  <c r="BJ13" i="1"/>
  <c r="BJ14" i="1"/>
  <c r="BJ15" i="1"/>
  <c r="BJ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tc={30BBDE5C-D57A-482C-A98A-587ECF2B49C6}</author>
    <author>tc={E798CBC6-740E-44FE-A639-2DA770F580DA}</author>
    <author>tc={15E5F83C-8F21-4940-9E36-18365A4C6D68}</author>
    <author>tc={1BBB6B88-4334-4AED-A451-CE308755B695}</author>
    <author>tc={99C9E881-742C-407C-B317-3D61AE1931EF}</author>
    <author>tc={BA6F31B0-4ADC-48A6-9017-4BB0A5CBD11C}</author>
    <author>tc={1C49A79C-59D3-402B-81EF-0128739DA6CB}</author>
    <author>tc={B6F8150F-1B5A-4B3A-80F1-644F996E068F}</author>
    <author>tc={3128D7BD-0A85-43C6-93F2-3A5343735372}</author>
    <author>tc={7332BAC2-2E07-4D58-A6E7-AF7E989BC08F}</author>
    <author>tc={9D28613F-D409-4A36-8814-6DB3538725C4}</author>
    <author>tc={5F5B3C01-9D21-4A00-9250-7723A78E52A0}</author>
    <author>tc={D44521B3-4DA7-431B-A6FC-A6021F495774}</author>
    <author>tc={6E2560E8-C22B-4BC6-946E-23CC05B01FD5}</author>
    <author>tc={44904483-7B0A-4413-BA09-ACF53E43DB16}</author>
    <author>tc={AAE69E2D-18B9-44CE-95C1-D5B7D38811AD}</author>
    <author>tc={B5CA7D09-6224-4FEF-912D-1AB1CA4774A5}</author>
    <author>tc={B1F64344-ABF7-4793-8046-41191ECA1929}</author>
    <author>tc={00147B0C-098A-40B4-8403-55A03CC0277E}</author>
    <author>tc={B37C9EFC-95E0-4C1B-B3C4-E919DF4E6547}</author>
    <author>tc={F626C3C3-BBA3-4793-A8DA-A19D95004CAD}</author>
    <author>tc={F5D64D7D-B78B-4252-B6CF-91E5130CF473}</author>
    <author>tc={989B9C06-8248-42D1-956C-74EA6E26E7AF}</author>
    <author>tc={E9AC90EC-02C1-4C9F-8F4A-D0772805B534}</author>
    <author>tc={68ED3718-1BDA-45BB-9CE4-D95C568DE595}</author>
    <author>tc={998BF9B9-BA31-47EB-BBDD-E28ED20C2EEF}</author>
    <author>tc={9FD3FC4C-1DCF-4083-BC93-C986FFFFE77B}</author>
    <author>tc={9E7CC26E-6E4F-49F3-A252-A452D834D691}</author>
    <author>tc={7AC826DC-5533-4220-90CD-2A0AF38F63EA}</author>
    <author>tc={CA6F0AEA-A22A-4DEB-836F-7073607FDB8E}</author>
    <author>tc={BE012DB1-0F8E-40AC-84EF-1F5646897CF9}</author>
    <author>tc={38807882-2BAB-4C59-A0BC-88AF5CEEB7A5}</author>
    <author>tc={62888576-AFAF-4A87-AA1D-5CAE98EC597D}</author>
    <author>tc={EE001D17-D8D1-4147-A2BC-12ADFE0220F2}</author>
    <author>tc={BD23933E-C0E5-4306-B510-E919CC8355D5}</author>
    <author>tc={E63C0AEF-6F3B-4F76-841D-5AEE9406E25A}</author>
    <author>tc={3FBFD02D-7F56-4D86-8032-D26D05AC18F7}</author>
    <author>tc={7D149D40-4B1C-4F55-A3D2-295673A7487A}</author>
    <author>tc={D635BC8B-0AB5-4122-B731-C88E5F8FB70F}</author>
    <author>tc={6953ADC4-4295-4E8B-A7EB-2C2A4EEADA00}</author>
    <author>tc={0D06B09B-0B80-4B86-99B5-5361F9027010}</author>
    <author>tc={E06AB840-3828-400B-BBF5-90DD2EC14D44}</author>
    <author>tc={F1BFE199-7BDC-483D-AC1C-6DA74E31D544}</author>
    <author>tc={9BC37857-17EE-4861-940E-46DB01958F11}</author>
    <author>tc={9475870A-0393-4965-AE7E-759C7B20A6A3}</author>
    <author>tc={F2B52EE4-1ABA-4B96-A7E4-D51BCAFB8F9F}</author>
    <author>tc={A0CD9C8E-3EA2-4308-85EE-1BC5C78D522F}</author>
    <author>tc={B39FBB18-6455-4016-B5D4-D526AE37C3A1}</author>
    <author>tc={7D120FFD-026B-48B1-B017-C4E8DC571D97}</author>
    <author>tc={5D707E2B-A9B7-4C81-AF1B-CB922A734A76}</author>
    <author>tc={E791B065-B28E-474D-90F2-FA3C506AA0E0}</author>
  </authors>
  <commentList>
    <comment ref="U1" authorId="0" shapeId="0" xr:uid="{30BBDE5C-D57A-482C-A98A-587ECF2B49C6}">
      <text>
        <t>[Threaded comment]
Your version of Excel allows you to read this threaded comment; however, any edits to it will get removed if the file is opened in a newer version of Excel. Learn more: https://go.microsoft.com/fwlink/?linkid=870924
Comment:
    Saskaņas centrs</t>
      </text>
    </comment>
    <comment ref="V1" authorId="1" shapeId="0" xr:uid="{E798CBC6-740E-44FE-A639-2DA770F580DA}">
      <text>
        <t>[Threaded comment]
Your version of Excel allows you to read this threaded comment; however, any edits to it will get removed if the file is opened in a newer version of Excel. Learn more: https://go.microsoft.com/fwlink/?linkid=870924
Comment:
    Tautas saskaņas partija</t>
      </text>
    </comment>
    <comment ref="W1" authorId="2" shapeId="0" xr:uid="{15E5F83C-8F21-4940-9E36-18365A4C6D68}">
      <text>
        <t>[Threaded comment]
Your version of Excel allows you to read this threaded comment; however, any edits to it will get removed if the file is opened in a newer version of Excel. Learn more: https://go.microsoft.com/fwlink/?linkid=870924
Comment:
    Jaunais centrs</t>
      </text>
    </comment>
    <comment ref="X1" authorId="3" shapeId="0" xr:uid="{1BBB6B88-4334-4AED-A451-CE308755B695}">
      <text>
        <t>[Threaded comment]
Your version of Excel allows you to read this threaded comment; however, any edits to it will get removed if the file is opened in a newer version of Excel. Learn more: https://go.microsoft.com/fwlink/?linkid=870924
Comment:
    Latvijas Sociālistiskā partija</t>
      </text>
    </comment>
    <comment ref="Y1" authorId="4" shapeId="0" xr:uid="{99C9E881-742C-407C-B317-3D61AE1931EF}">
      <text>
        <t>[Threaded comment]
Your version of Excel allows you to read this threaded comment; however, any edits to it will get removed if the file is opened in a newer version of Excel. Learn more: https://go.microsoft.com/fwlink/?linkid=870924
Comment:
    Zaļo un Zemnieku savienība</t>
      </text>
    </comment>
    <comment ref="Z1" authorId="5" shapeId="0" xr:uid="{BA6F31B0-4ADC-48A6-9017-4BB0A5CBD11C}">
      <text>
        <t>[Threaded comment]
Your version of Excel allows you to read this threaded comment; however, any edits to it will get removed if the file is opened in a newer version of Excel. Learn more: https://go.microsoft.com/fwlink/?linkid=870924
Comment:
    Latvijai un Ventspilij</t>
      </text>
    </comment>
    <comment ref="AA1" authorId="6" shapeId="0" xr:uid="{1C49A79C-59D3-402B-81EF-0128739DA6CB}">
      <text>
        <t>[Threaded comment]
Your version of Excel allows you to read this threaded comment; however, any edits to it will get removed if the file is opened in a newer version of Excel. Learn more: https://go.microsoft.com/fwlink/?linkid=870924
Comment:
    Latvijas Zemnieku savienība</t>
      </text>
    </comment>
    <comment ref="AB1" authorId="7" shapeId="0" xr:uid="{B6F8150F-1B5A-4B3A-80F1-644F996E068F}">
      <text>
        <t>[Threaded comment]
Your version of Excel allows you to read this threaded comment; however, any edits to it will get removed if the file is opened in a newer version of Excel. Learn more: https://go.microsoft.com/fwlink/?linkid=870924
Comment:
    Tēvzemei un Brīvībai/LNNK</t>
      </text>
    </comment>
    <comment ref="AC1" authorId="8" shapeId="0" xr:uid="{3128D7BD-0A85-43C6-93F2-3A5343735372}">
      <text>
        <t>[Threaded comment]
Your version of Excel allows you to read this threaded comment; however, any edits to it will get removed if the file is opened in a newer version of Excel. Learn more: https://go.microsoft.com/fwlink/?linkid=870924
Comment:
    Visu Latvijai</t>
      </text>
    </comment>
    <comment ref="AD1" authorId="9" shapeId="0" xr:uid="{7332BAC2-2E07-4D58-A6E7-AF7E989BC08F}">
      <text>
        <t>[Threaded comment]
Your version of Excel allows you to read this threaded comment; however, any edits to it will get removed if the file is opened in a newer version of Excel. Learn more: https://go.microsoft.com/fwlink/?linkid=870924
Comment:
    Jaunais laiks</t>
      </text>
    </comment>
    <comment ref="AE1" authorId="10" shapeId="0" xr:uid="{9D28613F-D409-4A36-8814-6DB3538725C4}">
      <text>
        <t>[Threaded comment]
Your version of Excel allows you to read this threaded comment; however, any edits to it will get removed if the file is opened in a newer version of Excel. Learn more: https://go.microsoft.com/fwlink/?linkid=870924
Comment:
    Tautas partija</t>
      </text>
    </comment>
    <comment ref="AF1" authorId="11" shapeId="0" xr:uid="{5F5B3C01-9D21-4A00-9250-7723A78E52A0}">
      <text>
        <t>[Threaded comment]
Your version of Excel allows you to read this threaded comment; however, any edits to it will get removed if the file is opened in a newer version of Excel. Learn more: https://go.microsoft.com/fwlink/?linkid=870924
Comment:
    Par cilvēka tiesībām vienotā Latvijā</t>
      </text>
    </comment>
    <comment ref="AH1" authorId="12" shapeId="0" xr:uid="{D44521B3-4DA7-431B-A6FC-A6021F495774}">
      <text>
        <t>[Threaded comment]
Your version of Excel allows you to read this threaded comment; however, any edits to it will get removed if the file is opened in a newer version of Excel. Learn more: https://go.microsoft.com/fwlink/?linkid=870924
Comment:
    Latvijas Pirmā partija/Latvijas Ceļš</t>
      </text>
    </comment>
    <comment ref="AI1" authorId="13" shapeId="0" xr:uid="{6E2560E8-C22B-4BC6-946E-23CC05B01FD5}">
      <text>
        <t>[Threaded comment]
Your version of Excel allows you to read this threaded comment; however, any edits to it will get removed if the file is opened in a newer version of Excel. Learn more: https://go.microsoft.com/fwlink/?linkid=870924
Comment:
    Latvijas Pirmā partija</t>
      </text>
    </comment>
    <comment ref="AJ1" authorId="14" shapeId="0" xr:uid="{44904483-7B0A-4413-BA09-ACF53E43DB16}">
      <text>
        <t>[Threaded comment]
Your version of Excel allows you to read this threaded comment; however, any edits to it will get removed if the file is opened in a newer version of Excel. Learn more: https://go.microsoft.com/fwlink/?linkid=870924
Comment:
    Latvijas Ceļš</t>
      </text>
    </comment>
    <comment ref="AK1" authorId="15" shapeId="0" xr:uid="{AAE69E2D-18B9-44CE-95C1-D5B7D38811AD}">
      <text>
        <t>[Threaded comment]
Your version of Excel allows you to read this threaded comment; however, any edits to it will get removed if the file is opened in a newer version of Excel. Learn more: https://go.microsoft.com/fwlink/?linkid=870924
Comment:
    Latvijas Sociāldemokrātiskā strādnieku partija</t>
      </text>
    </comment>
    <comment ref="AL1" authorId="16" shapeId="0" xr:uid="{B5CA7D09-6224-4FEF-912D-1AB1CA4774A5}">
      <text>
        <t>[Threaded comment]
Your version of Excel allows you to read this threaded comment; however, any edits to it will get removed if the file is opened in a newer version of Excel. Learn more: https://go.microsoft.com/fwlink/?linkid=870924
Comment:
    Sociāldemokrātu savienība</t>
      </text>
    </comment>
    <comment ref="AM1" authorId="17" shapeId="0" xr:uid="{B1F64344-ABF7-4793-8046-41191ECA1929}">
      <text>
        <t>[Threaded comment]
Your version of Excel allows you to read this threaded comment; however, any edits to it will get removed if the file is opened in a newer version of Excel. Learn more: https://go.microsoft.com/fwlink/?linkid=870924
Comment:
    Kristīgi demokrātiskā savienība</t>
      </text>
    </comment>
    <comment ref="AN1" authorId="18" shapeId="0" xr:uid="{00147B0C-098A-40B4-8403-55A03CC0277E}">
      <text>
        <t>[Threaded comment]
Your version of Excel allows you to read this threaded comment; however, any edits to it will get removed if the file is opened in a newer version of Excel. Learn more: https://go.microsoft.com/fwlink/?linkid=870924
Comment:
    Jaunie demokrāti</t>
      </text>
    </comment>
    <comment ref="AP1" authorId="19" shapeId="0" xr:uid="{B37C9EFC-95E0-4C1B-B3C4-E919DF4E6547}">
      <text>
        <t>[Threaded comment]
Your version of Excel allows you to read this threaded comment; however, any edits to it will get removed if the file is opened in a newer version of Excel. Learn more: https://go.microsoft.com/fwlink/?linkid=870924
Comment:
    Pensionāru un senioru partija</t>
      </text>
    </comment>
    <comment ref="AQ1" authorId="20" shapeId="0" xr:uid="{F626C3C3-BBA3-4793-A8DA-A19D95004CAD}">
      <text>
        <t>[Threaded comment]
Your version of Excel allows you to read this threaded comment; however, any edits to it will get removed if the file is opened in a newer version of Excel. Learn more: https://go.microsoft.com/fwlink/?linkid=870924
Comment:
    Sociālā taisnīguma partija</t>
      </text>
    </comment>
    <comment ref="AS1" authorId="21" shapeId="0" xr:uid="{F5D64D7D-B78B-4252-B6CF-91E5130CF473}">
      <text>
        <t>[Threaded comment]
Your version of Excel allows you to read this threaded comment; however, any edits to it will get removed if the file is opened in a newer version of Excel. Learn more: https://go.microsoft.com/fwlink/?linkid=870924
Comment:
    Tēvzemes savienība</t>
      </text>
    </comment>
    <comment ref="AT1" authorId="22" shapeId="0" xr:uid="{989B9C06-8248-42D1-956C-74EA6E26E7AF}">
      <text>
        <t>[Threaded comment]
Your version of Excel allows you to read this threaded comment; however, any edits to it will get removed if the file is opened in a newer version of Excel. Learn more: https://go.microsoft.com/fwlink/?linkid=870924
Comment:
    Mūsu zeme</t>
      </text>
    </comment>
    <comment ref="AU1" authorId="23" shapeId="0" xr:uid="{E9AC90EC-02C1-4C9F-8F4A-D0772805B534}">
      <text>
        <t>[Threaded comment]
Your version of Excel allows you to read this threaded comment; however, any edits to it will get removed if the file is opened in a newer version of Excel. Learn more: https://go.microsoft.com/fwlink/?linkid=870924
Comment:
    Māras zeme</t>
      </text>
    </comment>
    <comment ref="AV1" authorId="24" shapeId="0" xr:uid="{68ED3718-1BDA-45BB-9CE4-D95C568DE595}">
      <text>
        <t>[Threaded comment]
Your version of Excel allows you to read this threaded comment; however, any edits to it will get removed if the file is opened in a newer version of Excel. Learn more: https://go.microsoft.com/fwlink/?linkid=870924
Comment:
    Latviešu Latvija</t>
      </text>
    </comment>
    <comment ref="AW1" authorId="25" shapeId="0" xr:uid="{998BF9B9-BA31-47EB-BBDD-E28ED20C2EEF}">
      <text>
        <t>[Threaded comment]
Your version of Excel allows you to read this threaded comment; however, any edits to it will get removed if the file is opened in a newer version of Excel. Learn more: https://go.microsoft.com/fwlink/?linkid=870924
Comment:
    Nacionālā spēka savienība</t>
      </text>
    </comment>
    <comment ref="AX1" authorId="26" shapeId="0" xr:uid="{9FD3FC4C-1DCF-4083-BC93-C986FFFFE77B}">
      <text>
        <t>[Threaded comment]
Your version of Excel allows you to read this threaded comment; however, any edits to it will get removed if the file is opened in a newer version of Excel. Learn more: https://go.microsoft.com/fwlink/?linkid=870924
Comment:
    Latgales gaisma</t>
      </text>
    </comment>
    <comment ref="AY1" authorId="27" shapeId="0" xr:uid="{9E7CC26E-6E4F-49F3-A252-A452D834D691}">
      <text>
        <t>[Threaded comment]
Your version of Excel allows you to read this threaded comment; however, any edits to it will get removed if the file is opened in a newer version of Excel. Learn more: https://go.microsoft.com/fwlink/?linkid=870924
Comment:
    Sociāldemokrātiskā labklājības partija</t>
      </text>
    </comment>
    <comment ref="AZ1" authorId="28" shapeId="0" xr:uid="{7AC826DC-5533-4220-90CD-2A0AF38F63EA}">
      <text>
        <t>[Threaded comment]
Your version of Excel allows you to read this threaded comment; however, any edits to it will get removed if the file is opened in a newer version of Excel. Learn more: https://go.microsoft.com/fwlink/?linkid=870924
Comment:
    Latvijas Darba partija</t>
      </text>
    </comment>
    <comment ref="BA1" authorId="29" shapeId="0" xr:uid="{CA6F0AEA-A22A-4DEB-836F-7073607FDB8E}">
      <text>
        <t>[Threaded comment]
Your version of Excel allows you to read this threaded comment; however, any edits to it will get removed if the file is opened in a newer version of Excel. Learn more: https://go.microsoft.com/fwlink/?linkid=870924
Comment:
    Liepājas partija</t>
      </text>
    </comment>
    <comment ref="BB1" authorId="30" shapeId="0" xr:uid="{BE012DB1-0F8E-40AC-84EF-1F5646897CF9}">
      <text>
        <t>[Threaded comment]
Your version of Excel allows you to read this threaded comment; however, any edits to it will get removed if the file is opened in a newer version of Excel. Learn more: https://go.microsoft.com/fwlink/?linkid=870924
Comment:
    Liepājas attīstībai</t>
      </text>
    </comment>
    <comment ref="BC1" authorId="31" shapeId="0" xr:uid="{38807882-2BAB-4C59-A0BC-88AF5CEEB7A5}">
      <text>
        <t>[Threaded comment]
Your version of Excel allows you to read this threaded comment; however, any edits to it will get removed if the file is opened in a newer version of Excel. Learn more: https://go.microsoft.com/fwlink/?linkid=870924
Comment:
    Konservatīvā partija</t>
      </text>
    </comment>
    <comment ref="BD1" authorId="32" shapeId="0" xr:uid="{62888576-AFAF-4A87-AA1D-5CAE98EC597D}">
      <text>
        <t>[Threaded comment]
Your version of Excel allows you to read this threaded comment; however, any edits to it will get removed if the file is opened in a newer version of Excel. Learn more: https://go.microsoft.com/fwlink/?linkid=870924
Comment:
    Latvijas Kalve</t>
      </text>
    </comment>
    <comment ref="BE1" authorId="33" shapeId="0" xr:uid="{EE001D17-D8D1-4147-A2BC-12ADFE0220F2}">
      <text>
        <t>[Threaded comment]
Your version of Excel allows you to read this threaded comment; however, any edits to it will get removed if the file is opened in a newer version of Excel. Learn more: https://go.microsoft.com/fwlink/?linkid=870924
Comment:
    Mūsu Latvija</t>
      </text>
    </comment>
    <comment ref="BF1" authorId="34" shapeId="0" xr:uid="{BD23933E-C0E5-4306-B510-E919CC8355D5}">
      <text>
        <t>[Threaded comment]
Your version of Excel allows you to read this threaded comment; however, any edits to it will get removed if the file is opened in a newer version of Excel. Learn more: https://go.microsoft.com/fwlink/?linkid=870924
Comment:
    Latvijas Jaunatnes partija</t>
      </text>
    </comment>
    <comment ref="BG1" authorId="35" shapeId="0" xr:uid="{E63C0AEF-6F3B-4F76-841D-5AEE9406E25A}">
      <text>
        <t>[Threaded comment]
Your version of Excel allows you to read this threaded comment; however, any edits to it will get removed if the file is opened in a newer version of Excel. Learn more: https://go.microsoft.com/fwlink/?linkid=870924
Comment:
    Balsos ar tukšu aploksni</t>
      </text>
    </comment>
    <comment ref="BH1" authorId="36" shapeId="0" xr:uid="{3FBFD02D-7F56-4D86-8032-D26D05AC18F7}">
      <text>
        <t>[Threaded comment]
Your version of Excel allows you to read this threaded comment; however, any edits to it will get removed if the file is opened in a newer version of Excel. Learn more: https://go.microsoft.com/fwlink/?linkid=870924
Comment:
    Nav izlēmuši, par ko balsot</t>
      </text>
    </comment>
    <comment ref="BI1" authorId="37" shapeId="0" xr:uid="{7D149D40-4B1C-4F55-A3D2-295673A7487A}">
      <text>
        <t>[Threaded comment]
Your version of Excel allows you to read this threaded comment; however, any edits to it will get removed if the file is opened in a newer version of Excel. Learn more: https://go.microsoft.com/fwlink/?linkid=870924
Comment:
    Nebalsos</t>
      </text>
    </comment>
    <comment ref="BH18" authorId="38" shapeId="0" xr:uid="{D635BC8B-0AB5-4122-B731-C88E5F8FB70F}">
      <text>
        <t>[Threaded comment]
Your version of Excel allows you to read this threaded comment; however, any edits to it will get removed if the file is opened in a newer version of Excel. Learn more: https://go.microsoft.com/fwlink/?linkid=870924
Comment:
    Ceturtā daļa aptaujāto atzinuši, ka nezina, par kādu partiju balsot</t>
      </text>
    </comment>
    <comment ref="U25" authorId="39" shapeId="0" xr:uid="{6953ADC4-4295-4E8B-A7EB-2C2A4EEADA00}">
      <text>
        <t>[Threaded comment]
Your version of Excel allows you to read this threaded comment; however, any edits to it will get removed if the file is opened in a newer version of Excel. Learn more: https://go.microsoft.com/fwlink/?linkid=870924
Comment:
    Latvijas pirmajai partijai – 2,9%.
Pavisam nedaudz no LPP rezultāta atpaliktu “Saskaņas centrs” un LSDSP.</t>
      </text>
    </comment>
    <comment ref="AK25" authorId="40" shapeId="0" xr:uid="{0D06B09B-0B80-4B86-99B5-5361F9027010}">
      <text>
        <t>[Threaded comment]
Your version of Excel allows you to read this threaded comment; however, any edits to it will get removed if the file is opened in a newer version of Excel. Learn more: https://go.microsoft.com/fwlink/?linkid=870924
Comment:
    Latvijas pirmajai partijai – 2,9%.
Pavisam nedaudz no LPP rezultāta atpaliktu “Saskaņas centrs” un LSDSP.</t>
      </text>
    </comment>
    <comment ref="AO32" authorId="41" shapeId="0" xr:uid="{E06AB840-3828-400B-BBF5-90DD2EC14D44}">
      <text>
        <t>[Threaded comment]
Your version of Excel allows you to read this threaded comment; however, any edits to it will get removed if the file is opened in a newer version of Excel. Learn more: https://go.microsoft.com/fwlink/?linkid=870924
Comment:
    "Dzimtenes" un Latvijas Sociālistiskās partijas apvienotais saraksts</t>
      </text>
    </comment>
    <comment ref="AZ32" authorId="42" shapeId="0" xr:uid="{F1BFE199-7BDC-483D-AC1C-6DA74E31D544}">
      <text>
        <t>[Threaded comment]
Your version of Excel allows you to read this threaded comment; however, any edits to it will get removed if the file is opened in a newer version of Excel. Learn more: https://go.microsoft.com/fwlink/?linkid=870924
Comment:
    Darba partija</t>
      </text>
    </comment>
    <comment ref="AZ33" authorId="43" shapeId="0" xr:uid="{9BC37857-17EE-4861-940E-46DB01958F11}">
      <text>
        <t>[Threaded comment]
Your version of Excel allows you to read this threaded comment; however, any edits to it will get removed if the file is opened in a newer version of Excel. Learn more: https://go.microsoft.com/fwlink/?linkid=870924
Comment:
    Darba partija</t>
      </text>
    </comment>
    <comment ref="AZ37" authorId="44" shapeId="0" xr:uid="{9475870A-0393-4965-AE7E-759C7B20A6A3}">
      <text>
        <t>[Threaded comment]
Your version of Excel allows you to read this threaded comment; however, any edits to it will get removed if the file is opened in a newer version of Excel. Learn more: https://go.microsoft.com/fwlink/?linkid=870924
Comment:
    Darba partija</t>
      </text>
    </comment>
    <comment ref="AY40" authorId="45" shapeId="0" xr:uid="{F2B52EE4-1ABA-4B96-A7E4-D51BCAFB8F9F}">
      <text>
        <t>[Threaded comment]
Your version of Excel allows you to read this threaded comment; however, any edits to it will get removed if the file is opened in a newer version of Excel. Learn more: https://go.microsoft.com/fwlink/?linkid=870924
Comment:
    Apvienotā sociāldemokrātiskā labklājības partija</t>
      </text>
    </comment>
    <comment ref="AY41" authorId="46" shapeId="0" xr:uid="{A0CD9C8E-3EA2-4308-85EE-1BC5C78D522F}">
      <text>
        <t>[Threaded comment]
Your version of Excel allows you to read this threaded comment; however, any edits to it will get removed if the file is opened in a newer version of Excel. Learn more: https://go.microsoft.com/fwlink/?linkid=870924
Comment:
    Apvienotā sociāldemokrātiskā labklājības partija</t>
      </text>
    </comment>
    <comment ref="AZ45" authorId="47" shapeId="0" xr:uid="{B39FBB18-6455-4016-B5D4-D526AE37C3A1}">
      <text>
        <t>[Threaded comment]
Your version of Excel allows you to read this threaded comment; however, any edits to it will get removed if the file is opened in a newer version of Excel. Learn more: https://go.microsoft.com/fwlink/?linkid=870924
Comment:
    Darba partija</t>
      </text>
    </comment>
    <comment ref="AZ49" authorId="48" shapeId="0" xr:uid="{7D120FFD-026B-48B1-B017-C4E8DC571D97}">
      <text>
        <t>[Threaded comment]
Your version of Excel allows you to read this threaded comment; however, any edits to it will get removed if the file is opened in a newer version of Excel. Learn more: https://go.microsoft.com/fwlink/?linkid=870924
Comment:
    Darba partija</t>
      </text>
    </comment>
    <comment ref="AZ55" authorId="49" shapeId="0" xr:uid="{5D707E2B-A9B7-4C81-AF1B-CB922A734A76}">
      <text>
        <t>[Threaded comment]
Your version of Excel allows you to read this threaded comment; however, any edits to it will get removed if the file is opened in a newer version of Excel. Learn more: https://go.microsoft.com/fwlink/?linkid=870924
Comment:
    Darba partija</t>
      </text>
    </comment>
    <comment ref="AZ58" authorId="50" shapeId="0" xr:uid="{E791B065-B28E-474D-90F2-FA3C506AA0E0}">
      <text>
        <t>[Threaded comment]
Your version of Excel allows you to read this threaded comment; however, any edits to it will get removed if the file is opened in a newer version of Excel. Learn more: https://go.microsoft.com/fwlink/?linkid=870924
Comment:
    Darba partija</t>
      </text>
    </comment>
  </commentList>
</comments>
</file>

<file path=xl/sharedStrings.xml><?xml version="1.0" encoding="utf-8"?>
<sst xmlns="http://schemas.openxmlformats.org/spreadsheetml/2006/main" count="249" uniqueCount="123">
  <si>
    <t>ZZS</t>
  </si>
  <si>
    <t>SKDS</t>
  </si>
  <si>
    <t>Saeima</t>
  </si>
  <si>
    <t>LSDSP</t>
  </si>
  <si>
    <t>SC</t>
  </si>
  <si>
    <t>PCTVL</t>
  </si>
  <si>
    <t>TP</t>
  </si>
  <si>
    <t>LPP-LC</t>
  </si>
  <si>
    <t>TB-LNNK</t>
  </si>
  <si>
    <t>VL</t>
  </si>
  <si>
    <t>JL</t>
  </si>
  <si>
    <t>JaunDem</t>
  </si>
  <si>
    <t>Dzimtene</t>
  </si>
  <si>
    <t>PSS</t>
  </si>
  <si>
    <t>STP</t>
  </si>
  <si>
    <t>Eiroskeptiķi</t>
  </si>
  <si>
    <t>NSS</t>
  </si>
  <si>
    <t>LPP</t>
  </si>
  <si>
    <t>LC</t>
  </si>
  <si>
    <t>LatvLatv</t>
  </si>
  <si>
    <t>TēvSav</t>
  </si>
  <si>
    <t>MūsZem</t>
  </si>
  <si>
    <t>MārZem</t>
  </si>
  <si>
    <t>SDS</t>
  </si>
  <si>
    <t>LatgG</t>
  </si>
  <si>
    <t>SLP</t>
  </si>
  <si>
    <t>TSP</t>
  </si>
  <si>
    <t>LSP</t>
  </si>
  <si>
    <t>LZS</t>
  </si>
  <si>
    <t>KDS</t>
  </si>
  <si>
    <t>Līdztiesība</t>
  </si>
  <si>
    <t>KonsPart</t>
  </si>
  <si>
    <t>LatvDarb</t>
  </si>
  <si>
    <t>https://www.delfi.lv/news/national/politics/jaunais-laiks-joprojam-popularakie.d?id=4728147</t>
  </si>
  <si>
    <t>https://www.delfi.lv/news/national/politics/aptauja-jaunais-laiks-joprojam-vadiba.d?id=4912865</t>
  </si>
  <si>
    <t>https://www.delfi.lv/news/national/politics/aptauja-pasvaldibu-velesanas-riga-vislielako-atbalstu-gutu-jaunais-laiks.d?id=5163883</t>
  </si>
  <si>
    <t>https://www.delfi.lv/news/national/politics/jaunais-laiks-joprojam-vispopularakie.d?id=5370247</t>
  </si>
  <si>
    <t>https://www.delfi.lv/news/national/politics/jaunais-laiks-un-tautas-partija-popularakas-junija.d?id=5712780</t>
  </si>
  <si>
    <t>https://www.delfi.lv/news/national/politics/paslaik-rigas-domes-velesanas-uzvaretu-jaunais-laiks.d?id=5772725</t>
  </si>
  <si>
    <t>https://www.delfi.lv/news/national/politics/tsp-kongresa-sakivejas-jurkana-un-dolgopolova-piekriteji.d?id=6856445</t>
  </si>
  <si>
    <t>https://www.delfi.lv/news/national/politics/jaunais-laiks-joprojam-popularaka-partija-riga.d?id=7005194</t>
  </si>
  <si>
    <t>https://www.delfi.lv/news/national/politics/gada-nogale-popularaka-partija-jaunais-laiks.d?id=7105502</t>
  </si>
  <si>
    <t>https://www.delfi.lv/news/national/politics/skds-februari-par-jauno-laiku-balsotu-22-4-veletaju.d?id=7674271</t>
  </si>
  <si>
    <t>https://www.delfi.lv/news/national/politics/visvairak-balsu-eiroparlamenta-velesanas-sanemtu-jaunais-laiks.d?id=7898594</t>
  </si>
  <si>
    <t>https://www.delfi.lv/news/national/politics/aprili-popularaka-partija-jaunais-laiks.d?id=8125195 https://www.delfi.lv/news/national/politics/kds-aicina-atzit-dievu-ka-augstako-likumdeveju.d?id=8200165</t>
  </si>
  <si>
    <t>https://www.delfi.lv/news/national/politics/jaunais-laiks-joprojam-popularaka-partija.d?id=8317436</t>
  </si>
  <si>
    <t>https://www.delfi.lv/news/national/politics/lsdsp-svin-savu-simtgadi.d?id=8358848</t>
  </si>
  <si>
    <t>LETA/RSU</t>
  </si>
  <si>
    <t>https://www.delfi.lv/news/national/politics/veletaju-aptauja-eiroparlamenta-velesanas-uzvar-tblnnk-un-jl.d?id=8413438</t>
  </si>
  <si>
    <t>https://www.delfi.lv/news/national/politics/oktobri-popularakie-jaunais-laiks-un-tevzemiesi.d?id=9472468</t>
  </si>
  <si>
    <t>https://www.delfi.lv/news/national/politics/kreituss-labejiem-nav-ko-sapnot-par-nonaksanu-pie-varas-rigas-dome.d?id=9844331</t>
  </si>
  <si>
    <t>https://www.delfi.lv/news/national/politics/janvari-riga-popularaka-partija-jaunais-laiks.d?id=10308358</t>
  </si>
  <si>
    <t>JC</t>
  </si>
  <si>
    <t>https://www.delfi.lv/news/national/politics/janvari-popularakas-partijas-jl-tp-un-pctvl.d?id=10378294</t>
  </si>
  <si>
    <t>https://www.delfi.lv/news/national/politics/riga-popularakas-partijas-jaunais-laiks-un-pctvl.d?id=10535886</t>
  </si>
  <si>
    <t>https://www.delfi.lv/news/national/politics/pecbalsosanas-aptauja-riga-barjeru-parvarosajiem-labejiem-48-7-kreisajiem-37-6.d?id=10607944</t>
  </si>
  <si>
    <t>LatvK</t>
  </si>
  <si>
    <t>MūsL</t>
  </si>
  <si>
    <t>LJP</t>
  </si>
  <si>
    <t>https://www.delfi.lv/news/national/politics/veletaju-aptauja-liepaja-uzvarejusi-pasreizeja-mera-vadita-liepajas-partija.d?id=10610774</t>
  </si>
  <si>
    <t>https://www.delfi.lv/news/national/politics/veletaju-aptauja-ventspili-parliecinosi-uzvarejusi-latvijai-un-ventspilij.d?id=10610756</t>
  </si>
  <si>
    <t>LunV</t>
  </si>
  <si>
    <t>LiepP</t>
  </si>
  <si>
    <t>LiepA</t>
  </si>
  <si>
    <t>https://www.delfi.lv/news/national/politics/joprojam-popularaka-partija-jaunais-laiks.d?id=11621377</t>
  </si>
  <si>
    <t>https://www.delfi.lv/news/national/politics/jl-reitings-zemakais-pedeja-gada-laika.d?id=12000107</t>
  </si>
  <si>
    <t>https://www.delfi.lv/news/national/politics/augusta-saeima-ieklutu-cetras-labejas-partijas-un-pctvl.d?id=12146029</t>
  </si>
  <si>
    <t>https://www.delfi.lv/news/national/politics/popularaka-partija-oktobri-jaunais-laiks.d?id=12740943</t>
  </si>
  <si>
    <t>https://www.delfi.lv/news/national/politics/novembri-saeima-ieklutu-sesas-partijas.d?id=12990957</t>
  </si>
  <si>
    <t>https://www.delfi.lv/news/national/politics/socialisti-saeimas-velesanas-startes-saskanas-centra-saraksta.d?id=13013007</t>
  </si>
  <si>
    <t>https://www.delfi.lv/news/national/politics/janvari-popularakas-partijas-bija-jl-zzs-un-tblnnk.d?id=13572252</t>
  </si>
  <si>
    <t>https://www.delfi.lv/news/national/politics/marta-samazinajusies-jl-un-tp-popularitate.d?id=14110335</t>
  </si>
  <si>
    <t>https://www.delfi.lv/news/national/politics/jaunais-laiks-netic-partijas-popularitates-kritumam-statistikas-aptauja.d?id=14276430</t>
  </si>
  <si>
    <t>https://www.delfi.lv/news/national/politics/augusta-palielinas-atbalsts-jl-pctvl-un-tp.d?id=15356049</t>
  </si>
  <si>
    <t>https://www.delfi.lv/news/national/politics/skds-zzs-popularaka-partija-septembri.d?id=15639046</t>
  </si>
  <si>
    <t>LETA/Turība</t>
  </si>
  <si>
    <t>https://www.delfi.lv/news/national/politics/veletaju-aptauja-9saeimas-velesanas-lideri-tp-jl-un-zzs.d?id=15718862</t>
  </si>
  <si>
    <t>https://www.delfi.lv/news/national/politics/veletaju-aptauja-jl-izvirzas-vadiba-seko-tp-un-zzs.d?id=15720100</t>
  </si>
  <si>
    <t>https://www.delfi.lv/news/national/politics/aptauja-9saeimas-velesanas-vadiba-jl-tp-un-zzs.d?id=15722254</t>
  </si>
  <si>
    <t>Saeima Exit</t>
  </si>
  <si>
    <t>D_publicēts</t>
  </si>
  <si>
    <t>Pārrēķins</t>
  </si>
  <si>
    <t>D_sākums</t>
  </si>
  <si>
    <t>D_beigas</t>
  </si>
  <si>
    <t>Aģentūra</t>
  </si>
  <si>
    <t>Klients</t>
  </si>
  <si>
    <t>Vēlēšanas</t>
  </si>
  <si>
    <t>Respondenti</t>
  </si>
  <si>
    <t>Resp_Rīga</t>
  </si>
  <si>
    <t>Resp_lietojami</t>
  </si>
  <si>
    <t>Resp_pilsoņi</t>
  </si>
  <si>
    <t>Aploksnes</t>
  </si>
  <si>
    <t>Nezina</t>
  </si>
  <si>
    <t>Nebalsos</t>
  </si>
  <si>
    <t>Summa</t>
  </si>
  <si>
    <t>https://www.diena.lv/raksts/latvija/politika/tautas-partija-joprojam-popularaka-liecina-aptauja-10506</t>
  </si>
  <si>
    <t>https://www.delfi.lv/news/national/politics/laikraksts-jaunais-laiks-atkal-popularaka-partija.d?id=17853696</t>
  </si>
  <si>
    <t>https://www.delfi.lv/news/national/politics/popularaka-partija-junija-tautas-partija.d?id=18388623</t>
  </si>
  <si>
    <t>https://www.delfi.lv/news/national/politics/skds-saeima-ieklutu-jl-sc-zzs-tblnnk-un-tp.d?id=19395731</t>
  </si>
  <si>
    <t>Diena</t>
  </si>
  <si>
    <t>Piezīmes</t>
  </si>
  <si>
    <t>D_aptuvens</t>
  </si>
  <si>
    <t>Resp_latv_proc</t>
  </si>
  <si>
    <t>Metode</t>
  </si>
  <si>
    <t>Avots_papildu_1</t>
  </si>
  <si>
    <t>Avots_papildu_2</t>
  </si>
  <si>
    <t>Diena Vēlēšanas '06 (2006.09.30)</t>
  </si>
  <si>
    <t>Avots_pamata</t>
  </si>
  <si>
    <t>Līdz plkst. 12</t>
  </si>
  <si>
    <t>Līdz plkst. 16</t>
  </si>
  <si>
    <t>Pēc iecirkņu slēgšanas</t>
  </si>
  <si>
    <t>https://www.diena.lv/raksts/latvija/politika/tautas-partija-joprojam-popularaka-otra-vieta-jaunais-laiks-12923</t>
  </si>
  <si>
    <t>Neprecīza info par neizlēmušajiem</t>
  </si>
  <si>
    <t>Neprecīza info par SC un LSDSP</t>
  </si>
  <si>
    <t>Rīgas dome</t>
  </si>
  <si>
    <t>Eiroparlaments</t>
  </si>
  <si>
    <t>Eiroparlaments Exit</t>
  </si>
  <si>
    <t>Rīgas dome Exit</t>
  </si>
  <si>
    <t>Ventspils dome Exit</t>
  </si>
  <si>
    <t>Liepājas dome Exit</t>
  </si>
  <si>
    <t>D_aptauja</t>
  </si>
  <si>
    <t>Latvijas Fakti</t>
  </si>
  <si>
    <t>Avots_papildu_3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</si>
</sst>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color theme="4" tint="0.39997558519241921"/>
      <name val="Calibri"/>
      <family val="2"/>
      <charset val="186"/>
      <scheme val="minor"/>
    </font>
    <font>
      <sz val="11"/>
      <color theme="0" tint="-0.14999847407452621"/>
      <name val="Calibri"/>
      <family val="2"/>
      <charset val="186"/>
      <scheme val="minor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/>
    </xf>
    <xf numFmtId="14" fontId="0" fillId="0" borderId="0" xfId="0" applyNumberFormat="1" applyFill="1"/>
    <xf numFmtId="0" fontId="0" fillId="0" borderId="0" xfId="0" applyFill="1"/>
    <xf numFmtId="0" fontId="1" fillId="0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Fill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oberts Veics" id="{A699E15E-4958-4D75-9A08-903032BAACC7}" userId="Roberts Veics" providerId="None"/>
  <person displayName="Roberts Veics" id="{25B213E0-21F8-434D-92B3-D5A99BCE313E}" userId="19b994681d199420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U1" dT="2019-09-04T18:45:49.07" personId="{A699E15E-4958-4D75-9A08-903032BAACC7}" id="{30BBDE5C-D57A-482C-A98A-587ECF2B49C6}">
    <text>Saskaņas centrs</text>
  </threadedComment>
  <threadedComment ref="V1" dT="2019-09-04T18:45:56.38" personId="{A699E15E-4958-4D75-9A08-903032BAACC7}" id="{E798CBC6-740E-44FE-A639-2DA770F580DA}">
    <text>Tautas saskaņas partija</text>
  </threadedComment>
  <threadedComment ref="W1" dT="2019-09-04T18:45:56.38" personId="{A699E15E-4958-4D75-9A08-903032BAACC7}" id="{15E5F83C-8F21-4940-9E36-18365A4C6D68}">
    <text>Jaunais centrs</text>
  </threadedComment>
  <threadedComment ref="X1" dT="2019-09-04T18:46:05.30" personId="{A699E15E-4958-4D75-9A08-903032BAACC7}" id="{1BBB6B88-4334-4AED-A451-CE308755B695}">
    <text>Latvijas Sociālistiskā partija</text>
  </threadedComment>
  <threadedComment ref="Y1" dT="2019-09-04T18:46:23.30" personId="{A699E15E-4958-4D75-9A08-903032BAACC7}" id="{99C9E881-742C-407C-B317-3D61AE1931EF}">
    <text>Zaļo un Zemnieku savienība</text>
  </threadedComment>
  <threadedComment ref="Z1" dT="2019-09-04T18:46:23.30" personId="{A699E15E-4958-4D75-9A08-903032BAACC7}" id="{BA6F31B0-4ADC-48A6-9017-4BB0A5CBD11C}">
    <text>Latvijai un Ventspilij</text>
  </threadedComment>
  <threadedComment ref="AA1" dT="2019-09-04T18:46:36.20" personId="{A699E15E-4958-4D75-9A08-903032BAACC7}" id="{1C49A79C-59D3-402B-81EF-0128739DA6CB}">
    <text>Latvijas Zemnieku savienība</text>
  </threadedComment>
  <threadedComment ref="AB1" dT="2021-05-15T15:51:23.44" personId="{25B213E0-21F8-434D-92B3-D5A99BCE313E}" id="{B6F8150F-1B5A-4B3A-80F1-644F996E068F}">
    <text>Tēvzemei un Brīvībai/LNNK</text>
  </threadedComment>
  <threadedComment ref="AC1" dT="2019-09-04T18:47:32.20" personId="{A699E15E-4958-4D75-9A08-903032BAACC7}" id="{3128D7BD-0A85-43C6-93F2-3A5343735372}">
    <text>Visu Latvijai</text>
  </threadedComment>
  <threadedComment ref="AD1" dT="2019-09-04T18:47:50.22" personId="{A699E15E-4958-4D75-9A08-903032BAACC7}" id="{7332BAC2-2E07-4D58-A6E7-AF7E989BC08F}">
    <text>Jaunais laiks</text>
  </threadedComment>
  <threadedComment ref="AE1" dT="2019-09-04T18:49:29.08" personId="{A699E15E-4958-4D75-9A08-903032BAACC7}" id="{9D28613F-D409-4A36-8814-6DB3538725C4}">
    <text>Tautas partija</text>
  </threadedComment>
  <threadedComment ref="AF1" dT="2019-09-04T18:50:09.61" personId="{A699E15E-4958-4D75-9A08-903032BAACC7}" id="{5F5B3C01-9D21-4A00-9250-7723A78E52A0}">
    <text>Par cilvēka tiesībām vienotā Latvijā</text>
  </threadedComment>
  <threadedComment ref="AH1" dT="2019-09-04T18:51:36.27" personId="{A699E15E-4958-4D75-9A08-903032BAACC7}" id="{D44521B3-4DA7-431B-A6FC-A6021F495774}">
    <text>Latvijas Pirmā partija/Latvijas Ceļš</text>
  </threadedComment>
  <threadedComment ref="AI1" dT="2019-09-04T18:51:48.79" personId="{A699E15E-4958-4D75-9A08-903032BAACC7}" id="{6E2560E8-C22B-4BC6-946E-23CC05B01FD5}">
    <text>Latvijas Pirmā partija</text>
  </threadedComment>
  <threadedComment ref="AJ1" dT="2019-09-04T18:51:54.59" personId="{A699E15E-4958-4D75-9A08-903032BAACC7}" id="{44904483-7B0A-4413-BA09-ACF53E43DB16}">
    <text>Latvijas Ceļš</text>
  </threadedComment>
  <threadedComment ref="AK1" dT="2019-09-04T18:52:19.26" personId="{A699E15E-4958-4D75-9A08-903032BAACC7}" id="{AAE69E2D-18B9-44CE-95C1-D5B7D38811AD}">
    <text>Latvijas Sociāldemokrātiskā strādnieku partija</text>
  </threadedComment>
  <threadedComment ref="AL1" dT="2019-09-04T18:54:21.00" personId="{A699E15E-4958-4D75-9A08-903032BAACC7}" id="{B5CA7D09-6224-4FEF-912D-1AB1CA4774A5}">
    <text>Sociāldemokrātu savienība</text>
  </threadedComment>
  <threadedComment ref="AM1" dT="2019-09-04T18:54:34.76" personId="{A699E15E-4958-4D75-9A08-903032BAACC7}" id="{B1F64344-ABF7-4793-8046-41191ECA1929}">
    <text>Kristīgi demokrātiskā savienība</text>
  </threadedComment>
  <threadedComment ref="AN1" dT="2019-09-04T18:55:27.31" personId="{A699E15E-4958-4D75-9A08-903032BAACC7}" id="{00147B0C-098A-40B4-8403-55A03CC0277E}">
    <text>Jaunie demokrāti</text>
  </threadedComment>
  <threadedComment ref="AP1" dT="2019-09-04T18:55:44.97" personId="{A699E15E-4958-4D75-9A08-903032BAACC7}" id="{B37C9EFC-95E0-4C1B-B3C4-E919DF4E6547}">
    <text>Pensionāru un senioru partija</text>
  </threadedComment>
  <threadedComment ref="AQ1" dT="2019-09-04T18:56:03.74" personId="{A699E15E-4958-4D75-9A08-903032BAACC7}" id="{F626C3C3-BBA3-4793-A8DA-A19D95004CAD}">
    <text>Sociālā taisnīguma partija</text>
  </threadedComment>
  <threadedComment ref="AS1" dT="2019-09-04T18:56:11.42" personId="{A699E15E-4958-4D75-9A08-903032BAACC7}" id="{F5D64D7D-B78B-4252-B6CF-91E5130CF473}">
    <text>Tēvzemes savienība</text>
  </threadedComment>
  <threadedComment ref="AT1" dT="2019-09-04T18:56:19.36" personId="{A699E15E-4958-4D75-9A08-903032BAACC7}" id="{989B9C06-8248-42D1-956C-74EA6E26E7AF}">
    <text>Mūsu zeme</text>
  </threadedComment>
  <threadedComment ref="AU1" dT="2019-09-04T18:56:26.19" personId="{A699E15E-4958-4D75-9A08-903032BAACC7}" id="{E9AC90EC-02C1-4C9F-8F4A-D0772805B534}">
    <text>Māras zeme</text>
  </threadedComment>
  <threadedComment ref="AV1" dT="2019-09-04T18:56:33.88" personId="{A699E15E-4958-4D75-9A08-903032BAACC7}" id="{68ED3718-1BDA-45BB-9CE4-D95C568DE595}">
    <text>Latviešu Latvija</text>
  </threadedComment>
  <threadedComment ref="AW1" dT="2019-09-04T18:56:44.18" personId="{A699E15E-4958-4D75-9A08-903032BAACC7}" id="{998BF9B9-BA31-47EB-BBDD-E28ED20C2EEF}">
    <text>Nacionālā spēka savienība</text>
  </threadedComment>
  <threadedComment ref="AX1" dT="2019-09-04T18:58:43.57" personId="{A699E15E-4958-4D75-9A08-903032BAACC7}" id="{9FD3FC4C-1DCF-4083-BC93-C986FFFFE77B}">
    <text>Latgales gaisma</text>
  </threadedComment>
  <threadedComment ref="AY1" dT="2019-09-04T19:01:08.44" personId="{A699E15E-4958-4D75-9A08-903032BAACC7}" id="{9E7CC26E-6E4F-49F3-A252-A452D834D691}">
    <text>Sociāldemokrātiskā labklājības partija</text>
  </threadedComment>
  <threadedComment ref="AZ1" dT="2019-09-22T11:03:51.44" personId="{A699E15E-4958-4D75-9A08-903032BAACC7}" id="{7AC826DC-5533-4220-90CD-2A0AF38F63EA}">
    <text>Latvijas Darba partija</text>
  </threadedComment>
  <threadedComment ref="BA1" dT="2019-09-14T14:42:58.06" personId="{A699E15E-4958-4D75-9A08-903032BAACC7}" id="{CA6F0AEA-A22A-4DEB-836F-7073607FDB8E}">
    <text>Liepājas partija</text>
  </threadedComment>
  <threadedComment ref="BB1" dT="2020-01-19T19:39:48.18" personId="{A699E15E-4958-4D75-9A08-903032BAACC7}" id="{BE012DB1-0F8E-40AC-84EF-1F5646897CF9}">
    <text>Liepājas attīstībai</text>
  </threadedComment>
  <threadedComment ref="BC1" dT="2019-09-10T17:01:54.28" personId="{A699E15E-4958-4D75-9A08-903032BAACC7}" id="{38807882-2BAB-4C59-A0BC-88AF5CEEB7A5}">
    <text>Konservatīvā partija</text>
  </threadedComment>
  <threadedComment ref="BD1" dT="2019-09-22T11:29:14.83" personId="{A699E15E-4958-4D75-9A08-903032BAACC7}" id="{62888576-AFAF-4A87-AA1D-5CAE98EC597D}">
    <text>Latvijas Kalve</text>
  </threadedComment>
  <threadedComment ref="BE1" dT="2019-09-22T11:29:14.83" personId="{A699E15E-4958-4D75-9A08-903032BAACC7}" id="{EE001D17-D8D1-4147-A2BC-12ADFE0220F2}">
    <text>Mūsu Latvija</text>
  </threadedComment>
  <threadedComment ref="BF1" dT="2019-09-22T11:29:14.83" personId="{A699E15E-4958-4D75-9A08-903032BAACC7}" id="{BD23933E-C0E5-4306-B510-E919CC8355D5}">
    <text>Latvijas Jaunatnes partija</text>
  </threadedComment>
  <threadedComment ref="BG1" dT="2019-09-19T19:30:42.85" personId="{A699E15E-4958-4D75-9A08-903032BAACC7}" id="{E63C0AEF-6F3B-4F76-841D-5AEE9406E25A}">
    <text>Balsos ar tukšu aploksni</text>
  </threadedComment>
  <threadedComment ref="BH1" dT="2019-09-19T19:30:56.76" personId="{A699E15E-4958-4D75-9A08-903032BAACC7}" id="{3FBFD02D-7F56-4D86-8032-D26D05AC18F7}">
    <text>Nav izlēmuši, par ko balsot</text>
  </threadedComment>
  <threadedComment ref="BI1" dT="2019-09-19T19:31:07.70" personId="{A699E15E-4958-4D75-9A08-903032BAACC7}" id="{7D149D40-4B1C-4F55-A3D2-295673A7487A}">
    <text>Nebalsos</text>
  </threadedComment>
  <threadedComment ref="BH18" dT="2020-01-20T18:54:06.82" personId="{A699E15E-4958-4D75-9A08-903032BAACC7}" id="{D635BC8B-0AB5-4122-B731-C88E5F8FB70F}">
    <text>Ceturtā daļa aptaujāto atzinuši, ka nezina, par kādu partiju balsot</text>
  </threadedComment>
  <threadedComment ref="U25" dT="2020-01-20T18:54:06.82" personId="{A699E15E-4958-4D75-9A08-903032BAACC7}" id="{6953ADC4-4295-4E8B-A7EB-2C2A4EEADA00}">
    <text>Latvijas pirmajai partijai – 2,9%.
Pavisam nedaudz no LPP rezultāta atpaliktu “Saskaņas centrs” un LSDSP.</text>
  </threadedComment>
  <threadedComment ref="AK25" dT="2020-01-20T18:54:06.82" personId="{A699E15E-4958-4D75-9A08-903032BAACC7}" id="{0D06B09B-0B80-4B86-99B5-5361F9027010}">
    <text>Latvijas pirmajai partijai – 2,9%.
Pavisam nedaudz no LPP rezultāta atpaliktu “Saskaņas centrs” un LSDSP.</text>
  </threadedComment>
  <threadedComment ref="AO32" dT="2020-01-19T19:22:02.75" personId="{A699E15E-4958-4D75-9A08-903032BAACC7}" id="{E06AB840-3828-400B-BBF5-90DD2EC14D44}">
    <text>"Dzimtenes" un Latvijas Sociālistiskās partijas apvienotais saraksts</text>
  </threadedComment>
  <threadedComment ref="AZ32" dT="2019-09-22T11:16:52.02" personId="{A699E15E-4958-4D75-9A08-903032BAACC7}" id="{F1BFE199-7BDC-483D-AC1C-6DA74E31D544}">
    <text>Darba partija</text>
  </threadedComment>
  <threadedComment ref="AZ33" dT="2019-09-22T11:16:52.02" personId="{A699E15E-4958-4D75-9A08-903032BAACC7}" id="{9BC37857-17EE-4861-940E-46DB01958F11}">
    <text>Darba partija</text>
  </threadedComment>
  <threadedComment ref="AZ37" dT="2019-09-22T11:16:52.02" personId="{A699E15E-4958-4D75-9A08-903032BAACC7}" id="{9475870A-0393-4965-AE7E-759C7B20A6A3}">
    <text>Darba partija</text>
  </threadedComment>
  <threadedComment ref="AY40" dT="2020-01-19T17:46:35.53" personId="{A699E15E-4958-4D75-9A08-903032BAACC7}" id="{F2B52EE4-1ABA-4B96-A7E4-D51BCAFB8F9F}">
    <text>Apvienotā sociāldemokrātiskā labklājības partija</text>
  </threadedComment>
  <threadedComment ref="AY41" dT="2020-01-19T17:46:35.53" personId="{A699E15E-4958-4D75-9A08-903032BAACC7}" id="{A0CD9C8E-3EA2-4308-85EE-1BC5C78D522F}">
    <text>Apvienotā sociāldemokrātiskā labklājības partija</text>
  </threadedComment>
  <threadedComment ref="AZ45" dT="2019-09-22T11:16:52.02" personId="{A699E15E-4958-4D75-9A08-903032BAACC7}" id="{B39FBB18-6455-4016-B5D4-D526AE37C3A1}">
    <text>Darba partija</text>
  </threadedComment>
  <threadedComment ref="AZ49" dT="2019-09-22T11:16:52.02" personId="{A699E15E-4958-4D75-9A08-903032BAACC7}" id="{7D120FFD-026B-48B1-B017-C4E8DC571D97}">
    <text>Darba partija</text>
  </threadedComment>
  <threadedComment ref="AZ55" dT="2019-09-22T11:16:52.02" personId="{A699E15E-4958-4D75-9A08-903032BAACC7}" id="{5D707E2B-A9B7-4C81-AF1B-CB922A734A76}">
    <text>Darba partija</text>
  </threadedComment>
  <threadedComment ref="AZ58" dT="2019-09-22T11:16:52.02" personId="{A699E15E-4958-4D75-9A08-903032BAACC7}" id="{E791B065-B28E-474D-90F2-FA3C506AA0E0}">
    <text>Darba partija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61"/>
  <sheetViews>
    <sheetView tabSelected="1" zoomScale="80" zoomScaleNormal="80" workbookViewId="0">
      <pane xSplit="1" ySplit="1" topLeftCell="S2" activePane="bottomRight" state="frozen"/>
      <selection pane="topRight" activeCell="B1" sqref="B1"/>
      <selection pane="bottomLeft" activeCell="A2" sqref="A2"/>
      <selection pane="bottomRight" activeCell="AQ18" sqref="AQ18"/>
    </sheetView>
  </sheetViews>
  <sheetFormatPr defaultRowHeight="15" x14ac:dyDescent="0.25"/>
  <cols>
    <col min="1" max="1" width="17.28515625" bestFit="1" customWidth="1"/>
    <col min="2" max="2" width="36" style="4" bestFit="1" customWidth="1"/>
    <col min="3" max="3" width="15.140625" style="4" bestFit="1" customWidth="1"/>
    <col min="4" max="4" width="16.28515625" bestFit="1" customWidth="1"/>
    <col min="5" max="5" width="15.140625" bestFit="1" customWidth="1"/>
    <col min="6" max="6" width="17.42578125" bestFit="1" customWidth="1"/>
    <col min="7" max="7" width="17.28515625" bestFit="1" customWidth="1"/>
    <col min="8" max="8" width="15" bestFit="1" customWidth="1"/>
    <col min="9" max="9" width="13" bestFit="1" customWidth="1"/>
    <col min="10" max="10" width="20.85546875" bestFit="1" customWidth="1"/>
    <col min="11" max="14" width="16.140625" customWidth="1"/>
    <col min="15" max="15" width="12.28515625" bestFit="1" customWidth="1"/>
    <col min="16" max="16" width="10.5703125" style="4" bestFit="1" customWidth="1"/>
    <col min="17" max="17" width="14.5703125" style="4" bestFit="1" customWidth="1"/>
    <col min="18" max="18" width="12.28515625" bestFit="1" customWidth="1"/>
    <col min="19" max="19" width="15" style="4" bestFit="1" customWidth="1"/>
    <col min="20" max="20" width="8.140625" bestFit="1" customWidth="1"/>
    <col min="21" max="29" width="6.7109375" customWidth="1"/>
    <col min="30" max="30" width="6.7109375" style="4" customWidth="1"/>
    <col min="31" max="31" width="6.7109375" customWidth="1"/>
    <col min="32" max="36" width="6.7109375" style="4" customWidth="1"/>
    <col min="37" max="58" width="6.7109375" customWidth="1"/>
    <col min="59" max="59" width="10.140625" bestFit="1" customWidth="1"/>
    <col min="60" max="60" width="7.28515625" bestFit="1" customWidth="1"/>
    <col min="61" max="61" width="9.28515625" bestFit="1" customWidth="1"/>
    <col min="62" max="62" width="8" bestFit="1" customWidth="1"/>
  </cols>
  <sheetData>
    <row r="1" spans="1:62" x14ac:dyDescent="0.25">
      <c r="A1" s="2" t="s">
        <v>120</v>
      </c>
      <c r="B1" s="2" t="s">
        <v>100</v>
      </c>
      <c r="C1" s="2" t="s">
        <v>81</v>
      </c>
      <c r="D1" s="2" t="s">
        <v>82</v>
      </c>
      <c r="E1" s="2" t="s">
        <v>83</v>
      </c>
      <c r="F1" s="2" t="s">
        <v>101</v>
      </c>
      <c r="G1" s="2" t="s">
        <v>80</v>
      </c>
      <c r="H1" s="2" t="s">
        <v>84</v>
      </c>
      <c r="I1" s="2" t="s">
        <v>85</v>
      </c>
      <c r="J1" s="2" t="s">
        <v>86</v>
      </c>
      <c r="K1" s="2" t="s">
        <v>107</v>
      </c>
      <c r="L1" s="2" t="s">
        <v>104</v>
      </c>
      <c r="M1" s="2" t="s">
        <v>105</v>
      </c>
      <c r="N1" s="2" t="s">
        <v>122</v>
      </c>
      <c r="O1" s="2" t="s">
        <v>87</v>
      </c>
      <c r="P1" s="2" t="s">
        <v>88</v>
      </c>
      <c r="Q1" s="2" t="s">
        <v>89</v>
      </c>
      <c r="R1" s="2" t="s">
        <v>90</v>
      </c>
      <c r="S1" s="2" t="s">
        <v>102</v>
      </c>
      <c r="T1" s="2" t="s">
        <v>103</v>
      </c>
      <c r="U1" s="2" t="s">
        <v>4</v>
      </c>
      <c r="V1" s="2" t="s">
        <v>26</v>
      </c>
      <c r="W1" s="2" t="s">
        <v>52</v>
      </c>
      <c r="X1" s="2" t="s">
        <v>27</v>
      </c>
      <c r="Y1" s="2" t="s">
        <v>0</v>
      </c>
      <c r="Z1" s="2" t="s">
        <v>61</v>
      </c>
      <c r="AA1" s="2" t="s">
        <v>28</v>
      </c>
      <c r="AB1" s="2" t="s">
        <v>8</v>
      </c>
      <c r="AC1" s="2" t="s">
        <v>9</v>
      </c>
      <c r="AD1" s="5" t="s">
        <v>10</v>
      </c>
      <c r="AE1" s="2" t="s">
        <v>6</v>
      </c>
      <c r="AF1" s="5" t="s">
        <v>5</v>
      </c>
      <c r="AG1" s="5" t="s">
        <v>30</v>
      </c>
      <c r="AH1" s="5" t="s">
        <v>7</v>
      </c>
      <c r="AI1" s="5" t="s">
        <v>17</v>
      </c>
      <c r="AJ1" s="5" t="s">
        <v>18</v>
      </c>
      <c r="AK1" s="2" t="s">
        <v>3</v>
      </c>
      <c r="AL1" s="2" t="s">
        <v>23</v>
      </c>
      <c r="AM1" s="2" t="s">
        <v>29</v>
      </c>
      <c r="AN1" s="2" t="s">
        <v>11</v>
      </c>
      <c r="AO1" s="2" t="s">
        <v>12</v>
      </c>
      <c r="AP1" s="2" t="s">
        <v>13</v>
      </c>
      <c r="AQ1" s="2" t="s">
        <v>14</v>
      </c>
      <c r="AR1" s="2" t="s">
        <v>15</v>
      </c>
      <c r="AS1" s="2" t="s">
        <v>20</v>
      </c>
      <c r="AT1" s="2" t="s">
        <v>21</v>
      </c>
      <c r="AU1" s="2" t="s">
        <v>22</v>
      </c>
      <c r="AV1" s="2" t="s">
        <v>19</v>
      </c>
      <c r="AW1" s="2" t="s">
        <v>16</v>
      </c>
      <c r="AX1" s="2" t="s">
        <v>24</v>
      </c>
      <c r="AY1" s="2" t="s">
        <v>25</v>
      </c>
      <c r="AZ1" s="2" t="s">
        <v>32</v>
      </c>
      <c r="BA1" s="2" t="s">
        <v>62</v>
      </c>
      <c r="BB1" s="2" t="s">
        <v>63</v>
      </c>
      <c r="BC1" s="2" t="s">
        <v>31</v>
      </c>
      <c r="BD1" s="2" t="s">
        <v>56</v>
      </c>
      <c r="BE1" s="2" t="s">
        <v>57</v>
      </c>
      <c r="BF1" s="2" t="s">
        <v>58</v>
      </c>
      <c r="BG1" s="2" t="s">
        <v>91</v>
      </c>
      <c r="BH1" s="2" t="s">
        <v>92</v>
      </c>
      <c r="BI1" s="2" t="s">
        <v>93</v>
      </c>
      <c r="BJ1" s="7" t="s">
        <v>94</v>
      </c>
    </row>
    <row r="2" spans="1:62" x14ac:dyDescent="0.25">
      <c r="A2" s="1">
        <f t="shared" ref="A2:A33" si="0">IF(NOT(ISBLANK(E2)), E2, IF(NOT(ISBLANK(F2)), F2, G2))</f>
        <v>39370</v>
      </c>
      <c r="B2" s="1"/>
      <c r="C2" s="1"/>
      <c r="F2" s="1">
        <v>39370</v>
      </c>
      <c r="G2" s="3">
        <v>39388</v>
      </c>
      <c r="H2" t="s">
        <v>1</v>
      </c>
      <c r="J2" s="1" t="s">
        <v>2</v>
      </c>
      <c r="K2" s="9" t="s">
        <v>98</v>
      </c>
      <c r="L2" s="8"/>
      <c r="M2" s="8"/>
      <c r="N2" s="8"/>
      <c r="U2">
        <v>0.112</v>
      </c>
      <c r="Y2">
        <v>8.3000000000000004E-2</v>
      </c>
      <c r="AB2">
        <v>0.05</v>
      </c>
      <c r="AD2">
        <v>0.112</v>
      </c>
      <c r="AE2">
        <v>5.7000000000000002E-2</v>
      </c>
      <c r="AF2"/>
      <c r="AG2"/>
      <c r="AH2">
        <v>2.5000000000000001E-2</v>
      </c>
      <c r="BJ2" s="6">
        <f>SUM(U2:BI2)</f>
        <v>0.439</v>
      </c>
    </row>
    <row r="3" spans="1:62" x14ac:dyDescent="0.25">
      <c r="A3" s="1">
        <f t="shared" si="0"/>
        <v>39370</v>
      </c>
      <c r="B3" s="1"/>
      <c r="C3" s="1"/>
      <c r="F3" s="1">
        <v>39370</v>
      </c>
      <c r="G3" s="3"/>
      <c r="H3" t="s">
        <v>121</v>
      </c>
      <c r="J3" s="1" t="s">
        <v>2</v>
      </c>
      <c r="L3" s="8" t="s">
        <v>98</v>
      </c>
      <c r="M3" s="8"/>
      <c r="N3" s="8"/>
      <c r="U3">
        <v>0.12</v>
      </c>
      <c r="Y3">
        <v>6.4000000000000001E-2</v>
      </c>
      <c r="AD3"/>
      <c r="AE3">
        <v>4.8000000000000001E-2</v>
      </c>
      <c r="AF3"/>
      <c r="AG3"/>
      <c r="AH3">
        <v>2.7E-2</v>
      </c>
      <c r="BJ3" s="6">
        <f>SUM(U3:BI3)</f>
        <v>0.25900000000000001</v>
      </c>
    </row>
    <row r="4" spans="1:62" x14ac:dyDescent="0.25">
      <c r="A4" s="1">
        <f t="shared" si="0"/>
        <v>39248</v>
      </c>
      <c r="B4" s="1"/>
      <c r="C4" s="1"/>
      <c r="F4" s="1">
        <v>39248</v>
      </c>
      <c r="G4" s="3">
        <v>39269</v>
      </c>
      <c r="H4" t="s">
        <v>121</v>
      </c>
      <c r="J4" s="1" t="s">
        <v>2</v>
      </c>
      <c r="K4" s="9" t="s">
        <v>97</v>
      </c>
      <c r="L4" s="8"/>
      <c r="M4" s="8"/>
      <c r="N4" s="8"/>
      <c r="U4">
        <v>9.9000000000000005E-2</v>
      </c>
      <c r="Y4">
        <v>8.2000000000000003E-2</v>
      </c>
      <c r="AD4"/>
      <c r="AE4">
        <v>0.106</v>
      </c>
      <c r="AF4"/>
      <c r="AG4"/>
      <c r="AH4"/>
      <c r="BH4">
        <v>0.315</v>
      </c>
      <c r="BI4">
        <v>0.16</v>
      </c>
      <c r="BJ4" s="6">
        <f>SUM(U4:BI4)</f>
        <v>0.76200000000000001</v>
      </c>
    </row>
    <row r="5" spans="1:62" x14ac:dyDescent="0.25">
      <c r="A5" s="1">
        <f t="shared" si="0"/>
        <v>39187</v>
      </c>
      <c r="B5" s="1"/>
      <c r="C5" s="1"/>
      <c r="F5" s="1">
        <v>39187</v>
      </c>
      <c r="G5" s="3">
        <v>39216</v>
      </c>
      <c r="H5" t="s">
        <v>1</v>
      </c>
      <c r="J5" s="1" t="s">
        <v>2</v>
      </c>
      <c r="K5" s="9" t="s">
        <v>96</v>
      </c>
      <c r="L5" s="8"/>
      <c r="M5" s="8"/>
      <c r="N5" s="8"/>
      <c r="AD5">
        <v>0.13</v>
      </c>
      <c r="AE5">
        <v>0.09</v>
      </c>
      <c r="AF5"/>
      <c r="AG5"/>
      <c r="AH5"/>
      <c r="BJ5" s="6">
        <f>SUM(U5:BI5)</f>
        <v>0.22</v>
      </c>
    </row>
    <row r="6" spans="1:62" x14ac:dyDescent="0.25">
      <c r="A6" s="1">
        <f t="shared" si="0"/>
        <v>39156</v>
      </c>
      <c r="B6" s="1"/>
      <c r="C6" s="1"/>
      <c r="F6" s="1">
        <v>39156</v>
      </c>
      <c r="G6" s="3">
        <v>39174</v>
      </c>
      <c r="H6" t="s">
        <v>121</v>
      </c>
      <c r="J6" s="1" t="s">
        <v>2</v>
      </c>
      <c r="K6" s="9" t="s">
        <v>111</v>
      </c>
      <c r="L6" s="8"/>
      <c r="M6" s="8"/>
      <c r="N6" s="8"/>
      <c r="U6">
        <v>0.1</v>
      </c>
      <c r="AD6">
        <v>0.107</v>
      </c>
      <c r="AE6">
        <v>0.13700000000000001</v>
      </c>
      <c r="AF6"/>
      <c r="AG6"/>
      <c r="AH6"/>
      <c r="BJ6" s="6"/>
    </row>
    <row r="7" spans="1:62" x14ac:dyDescent="0.25">
      <c r="A7" s="1">
        <f t="shared" si="0"/>
        <v>39128</v>
      </c>
      <c r="B7" s="1"/>
      <c r="C7" s="1"/>
      <c r="F7" s="1">
        <v>39128</v>
      </c>
      <c r="G7" s="3">
        <v>39140</v>
      </c>
      <c r="H7" t="s">
        <v>121</v>
      </c>
      <c r="J7" s="1" t="s">
        <v>2</v>
      </c>
      <c r="K7" s="9" t="s">
        <v>95</v>
      </c>
      <c r="L7" s="8" t="s">
        <v>111</v>
      </c>
      <c r="M7" s="8"/>
      <c r="N7" s="8"/>
      <c r="U7">
        <v>0.113</v>
      </c>
      <c r="AD7" s="4">
        <v>0.1</v>
      </c>
      <c r="AE7">
        <v>0.13900000000000001</v>
      </c>
      <c r="AF7"/>
      <c r="AG7"/>
      <c r="AH7"/>
      <c r="BJ7" s="6">
        <f t="shared" ref="BJ7:BJ38" si="1">SUM(U7:BI7)</f>
        <v>0.35200000000000004</v>
      </c>
    </row>
    <row r="8" spans="1:62" x14ac:dyDescent="0.25">
      <c r="A8" s="1">
        <f t="shared" si="0"/>
        <v>39097</v>
      </c>
      <c r="B8" s="1"/>
      <c r="C8" s="1"/>
      <c r="F8" s="1">
        <v>39097</v>
      </c>
      <c r="G8" s="3"/>
      <c r="H8" t="s">
        <v>121</v>
      </c>
      <c r="J8" s="1" t="s">
        <v>2</v>
      </c>
      <c r="L8" s="8" t="s">
        <v>95</v>
      </c>
      <c r="M8" s="8"/>
      <c r="N8" s="8"/>
      <c r="AE8">
        <v>0.15</v>
      </c>
      <c r="AF8"/>
      <c r="AG8"/>
      <c r="AH8"/>
      <c r="BJ8" s="6">
        <f t="shared" si="1"/>
        <v>0.15</v>
      </c>
    </row>
    <row r="9" spans="1:62" x14ac:dyDescent="0.25">
      <c r="A9" s="1">
        <f t="shared" si="0"/>
        <v>38997</v>
      </c>
      <c r="B9" s="3" t="s">
        <v>110</v>
      </c>
      <c r="C9" s="3"/>
      <c r="E9" s="3">
        <v>38997</v>
      </c>
      <c r="G9" s="3">
        <v>38997</v>
      </c>
      <c r="H9" t="s">
        <v>75</v>
      </c>
      <c r="J9" s="1" t="s">
        <v>79</v>
      </c>
      <c r="K9" s="9" t="s">
        <v>78</v>
      </c>
      <c r="L9" s="8"/>
      <c r="M9" s="8"/>
      <c r="N9" s="8"/>
      <c r="O9">
        <v>3132</v>
      </c>
      <c r="U9">
        <v>0.10979999999999999</v>
      </c>
      <c r="Y9">
        <v>0.1699</v>
      </c>
      <c r="AB9">
        <v>7.4700000000000003E-2</v>
      </c>
      <c r="AC9">
        <v>1.47E-2</v>
      </c>
      <c r="AD9" s="4">
        <v>0.18970000000000001</v>
      </c>
      <c r="AE9">
        <v>0.18490000000000001</v>
      </c>
      <c r="AF9" s="4">
        <v>5.2400000000000002E-2</v>
      </c>
      <c r="AH9" s="4">
        <v>9.2600000000000002E-2</v>
      </c>
      <c r="AK9">
        <v>3.9E-2</v>
      </c>
      <c r="AN9">
        <v>1.44E-2</v>
      </c>
      <c r="AO9">
        <v>1.7899999999999999E-2</v>
      </c>
      <c r="AP9">
        <v>1.0500000000000001E-2</v>
      </c>
      <c r="AQ9">
        <v>5.9999999999999995E-4</v>
      </c>
      <c r="AR9">
        <v>4.1999999999999997E-3</v>
      </c>
      <c r="AS9">
        <v>2.2000000000000001E-3</v>
      </c>
      <c r="AT9">
        <v>2.5999999999999999E-3</v>
      </c>
      <c r="AU9">
        <v>5.4000000000000003E-3</v>
      </c>
      <c r="AV9">
        <v>2.5999999999999999E-3</v>
      </c>
      <c r="AW9">
        <v>1.6000000000000001E-3</v>
      </c>
      <c r="BG9">
        <v>1.0500000000000001E-2</v>
      </c>
      <c r="BJ9" s="6">
        <f t="shared" si="1"/>
        <v>1.0002000000000002</v>
      </c>
    </row>
    <row r="10" spans="1:62" x14ac:dyDescent="0.25">
      <c r="A10" s="1">
        <f t="shared" si="0"/>
        <v>38997</v>
      </c>
      <c r="B10" s="3" t="s">
        <v>109</v>
      </c>
      <c r="C10" s="3"/>
      <c r="E10" s="3">
        <v>38997</v>
      </c>
      <c r="F10" s="1"/>
      <c r="G10" s="3">
        <v>38997</v>
      </c>
      <c r="H10" t="s">
        <v>75</v>
      </c>
      <c r="J10" s="1" t="s">
        <v>79</v>
      </c>
      <c r="K10" s="9" t="s">
        <v>77</v>
      </c>
      <c r="L10" s="8"/>
      <c r="M10" s="8"/>
      <c r="N10" s="8"/>
      <c r="O10">
        <v>2077</v>
      </c>
      <c r="U10">
        <v>0.1026</v>
      </c>
      <c r="Y10">
        <v>0.16750000000000001</v>
      </c>
      <c r="AB10">
        <v>7.3200000000000001E-2</v>
      </c>
      <c r="AC10">
        <v>1.44E-2</v>
      </c>
      <c r="AD10" s="4">
        <v>0.19550000000000001</v>
      </c>
      <c r="AE10">
        <v>0.18679999999999999</v>
      </c>
      <c r="AF10" s="4">
        <v>5.9700000000000003E-2</v>
      </c>
      <c r="AH10" s="4">
        <v>9.0999999999999998E-2</v>
      </c>
      <c r="AK10">
        <v>3.7999999999999999E-2</v>
      </c>
      <c r="AN10">
        <v>1.2500000000000001E-2</v>
      </c>
      <c r="AO10">
        <v>1.9300000000000001E-2</v>
      </c>
      <c r="AP10">
        <v>1.2500000000000001E-2</v>
      </c>
      <c r="AQ10">
        <v>1E-3</v>
      </c>
      <c r="AR10">
        <v>2.8999999999999998E-3</v>
      </c>
      <c r="AS10">
        <v>2.3999999999999998E-3</v>
      </c>
      <c r="AT10">
        <v>1.9E-3</v>
      </c>
      <c r="AU10">
        <v>3.8999999999999998E-3</v>
      </c>
      <c r="AV10">
        <v>2.8999999999999998E-3</v>
      </c>
      <c r="AW10">
        <v>2.3999999999999998E-3</v>
      </c>
      <c r="BG10">
        <v>9.5999999999999992E-3</v>
      </c>
      <c r="BJ10" s="6">
        <f t="shared" si="1"/>
        <v>0.99999999999999989</v>
      </c>
    </row>
    <row r="11" spans="1:62" x14ac:dyDescent="0.25">
      <c r="A11" s="1">
        <f t="shared" si="0"/>
        <v>38997</v>
      </c>
      <c r="B11" s="3" t="s">
        <v>108</v>
      </c>
      <c r="C11" s="3"/>
      <c r="E11" s="3">
        <v>38997</v>
      </c>
      <c r="F11" s="1"/>
      <c r="G11" s="3">
        <v>38997</v>
      </c>
      <c r="H11" t="s">
        <v>75</v>
      </c>
      <c r="J11" s="1" t="s">
        <v>79</v>
      </c>
      <c r="K11" s="9" t="s">
        <v>76</v>
      </c>
      <c r="L11" s="8"/>
      <c r="M11" s="8"/>
      <c r="N11" s="8"/>
      <c r="O11">
        <v>1054</v>
      </c>
      <c r="U11">
        <v>0.10440000000000001</v>
      </c>
      <c r="Y11">
        <v>0.18029999999999999</v>
      </c>
      <c r="AB11">
        <v>7.2099999999999997E-2</v>
      </c>
      <c r="AC11">
        <v>1.61E-2</v>
      </c>
      <c r="AD11" s="4">
        <v>0.19070000000000001</v>
      </c>
      <c r="AE11">
        <v>0.19170000000000001</v>
      </c>
      <c r="AF11" s="4">
        <v>5.9799999999999999E-2</v>
      </c>
      <c r="AH11" s="4">
        <v>7.9699999999999993E-2</v>
      </c>
      <c r="AK11">
        <v>3.5099999999999999E-2</v>
      </c>
      <c r="AN11">
        <v>1.3299999999999999E-2</v>
      </c>
      <c r="AO11">
        <v>1.7999999999999999E-2</v>
      </c>
      <c r="AP11">
        <v>1.14E-2</v>
      </c>
      <c r="AQ11">
        <v>8.9999999999999998E-4</v>
      </c>
      <c r="AR11">
        <v>1.9E-3</v>
      </c>
      <c r="AS11">
        <v>2.8E-3</v>
      </c>
      <c r="AT11">
        <v>2.8E-3</v>
      </c>
      <c r="AU11">
        <v>3.8E-3</v>
      </c>
      <c r="AV11">
        <v>2.8E-3</v>
      </c>
      <c r="AW11">
        <v>2.8E-3</v>
      </c>
      <c r="BG11">
        <v>9.4999999999999998E-3</v>
      </c>
      <c r="BJ11" s="6">
        <f t="shared" si="1"/>
        <v>0.99990000000000001</v>
      </c>
    </row>
    <row r="12" spans="1:62" x14ac:dyDescent="0.25">
      <c r="A12" s="1">
        <f t="shared" si="0"/>
        <v>38986</v>
      </c>
      <c r="B12" s="3"/>
      <c r="C12" s="3"/>
      <c r="D12" s="1">
        <v>38983</v>
      </c>
      <c r="E12" s="1">
        <v>38986</v>
      </c>
      <c r="G12" s="3">
        <v>38990</v>
      </c>
      <c r="H12" t="s">
        <v>121</v>
      </c>
      <c r="I12" t="s">
        <v>99</v>
      </c>
      <c r="J12" s="1" t="s">
        <v>2</v>
      </c>
      <c r="K12" s="9" t="s">
        <v>106</v>
      </c>
      <c r="L12" s="8"/>
      <c r="M12" s="8"/>
      <c r="N12" s="8"/>
      <c r="U12">
        <v>5.7000000000000002E-2</v>
      </c>
      <c r="Y12">
        <v>0.123</v>
      </c>
      <c r="AB12">
        <v>5.8000000000000003E-2</v>
      </c>
      <c r="AC12">
        <v>1.0999999999999999E-2</v>
      </c>
      <c r="AD12" s="4">
        <v>7.0999999999999994E-2</v>
      </c>
      <c r="AE12">
        <v>0.126</v>
      </c>
      <c r="AF12" s="4">
        <v>8.7999999999999995E-2</v>
      </c>
      <c r="AH12" s="4">
        <v>5.8999999999999997E-2</v>
      </c>
      <c r="AK12">
        <v>3.5000000000000003E-2</v>
      </c>
      <c r="AN12">
        <v>2.1000000000000001E-2</v>
      </c>
      <c r="AO12">
        <v>1.2999999999999999E-2</v>
      </c>
      <c r="AP12">
        <v>1.2999999999999999E-2</v>
      </c>
      <c r="AQ12">
        <v>5.0000000000000001E-3</v>
      </c>
      <c r="AR12">
        <v>4.0000000000000001E-3</v>
      </c>
      <c r="AS12">
        <v>3.0000000000000001E-3</v>
      </c>
      <c r="AT12">
        <v>4.0000000000000001E-3</v>
      </c>
      <c r="AU12">
        <v>2E-3</v>
      </c>
      <c r="AV12">
        <v>2E-3</v>
      </c>
      <c r="AW12">
        <v>1E-3</v>
      </c>
      <c r="BH12">
        <v>0.186</v>
      </c>
      <c r="BI12">
        <v>0.11</v>
      </c>
      <c r="BJ12" s="6">
        <f t="shared" si="1"/>
        <v>0.9920000000000001</v>
      </c>
    </row>
    <row r="13" spans="1:62" x14ac:dyDescent="0.25">
      <c r="A13" s="1">
        <f t="shared" si="0"/>
        <v>38975</v>
      </c>
      <c r="B13" s="3"/>
      <c r="C13" s="3"/>
      <c r="D13" s="1"/>
      <c r="E13" s="1"/>
      <c r="F13" s="1">
        <v>38975</v>
      </c>
      <c r="G13" s="3">
        <v>38988</v>
      </c>
      <c r="H13" t="s">
        <v>1</v>
      </c>
      <c r="J13" s="1" t="s">
        <v>2</v>
      </c>
      <c r="K13" s="9" t="s">
        <v>74</v>
      </c>
      <c r="L13" s="8"/>
      <c r="M13" s="8"/>
      <c r="N13" s="8"/>
      <c r="U13">
        <v>3.7999999999999999E-2</v>
      </c>
      <c r="Y13">
        <v>0.14799999999999999</v>
      </c>
      <c r="AB13">
        <v>0.05</v>
      </c>
      <c r="AD13" s="4">
        <v>9.5000000000000001E-2</v>
      </c>
      <c r="AE13">
        <v>9.5000000000000001E-2</v>
      </c>
      <c r="AF13" s="4">
        <v>8.1000000000000003E-2</v>
      </c>
      <c r="AH13" s="4">
        <v>3.1E-2</v>
      </c>
      <c r="AK13">
        <v>3.5000000000000003E-2</v>
      </c>
      <c r="BJ13" s="6">
        <f t="shared" si="1"/>
        <v>0.57299999999999995</v>
      </c>
    </row>
    <row r="14" spans="1:62" x14ac:dyDescent="0.25">
      <c r="A14" s="1">
        <f t="shared" si="0"/>
        <v>38944</v>
      </c>
      <c r="B14" s="3"/>
      <c r="C14" s="3"/>
      <c r="D14" s="1">
        <v>38934</v>
      </c>
      <c r="E14" s="1">
        <v>38944</v>
      </c>
      <c r="G14" s="3">
        <v>38956</v>
      </c>
      <c r="H14" t="s">
        <v>1</v>
      </c>
      <c r="J14" s="1" t="s">
        <v>2</v>
      </c>
      <c r="K14" s="9" t="s">
        <v>73</v>
      </c>
      <c r="L14" s="8"/>
      <c r="M14" s="8"/>
      <c r="N14" s="8"/>
      <c r="O14">
        <v>1000</v>
      </c>
      <c r="U14">
        <v>2.5000000000000001E-2</v>
      </c>
      <c r="Y14">
        <v>0.112</v>
      </c>
      <c r="AB14">
        <v>0.06</v>
      </c>
      <c r="AC14">
        <v>8.0000000000000002E-3</v>
      </c>
      <c r="AD14" s="4">
        <v>0.12</v>
      </c>
      <c r="AE14">
        <v>8.8999999999999996E-2</v>
      </c>
      <c r="AF14" s="4">
        <v>9.2999999999999999E-2</v>
      </c>
      <c r="AH14" s="4">
        <v>3.5000000000000003E-2</v>
      </c>
      <c r="AK14">
        <v>3.7999999999999999E-2</v>
      </c>
      <c r="AN14">
        <v>1.4E-2</v>
      </c>
      <c r="AO14">
        <v>1.2E-2</v>
      </c>
      <c r="AP14">
        <v>1.9E-2</v>
      </c>
      <c r="AQ14">
        <v>4.0000000000000001E-3</v>
      </c>
      <c r="AR14">
        <v>7.0000000000000001E-3</v>
      </c>
      <c r="AT14">
        <v>1E-3</v>
      </c>
      <c r="BH14">
        <v>0.23899999999999999</v>
      </c>
      <c r="BI14">
        <v>0.12</v>
      </c>
      <c r="BJ14" s="6">
        <f t="shared" si="1"/>
        <v>0.99600000000000011</v>
      </c>
    </row>
    <row r="15" spans="1:62" x14ac:dyDescent="0.25">
      <c r="A15" s="1">
        <f t="shared" si="0"/>
        <v>38913</v>
      </c>
      <c r="B15" s="3"/>
      <c r="C15" s="3"/>
      <c r="D15" s="1"/>
      <c r="E15" s="1"/>
      <c r="F15" s="1">
        <v>38913</v>
      </c>
      <c r="G15" s="3"/>
      <c r="H15" t="s">
        <v>1</v>
      </c>
      <c r="J15" s="1" t="s">
        <v>2</v>
      </c>
      <c r="L15" s="8" t="s">
        <v>73</v>
      </c>
      <c r="M15" s="8"/>
      <c r="N15" s="8"/>
      <c r="U15">
        <v>0.04</v>
      </c>
      <c r="Y15">
        <v>0.14000000000000001</v>
      </c>
      <c r="AB15">
        <v>7.4999999999999997E-2</v>
      </c>
      <c r="AD15" s="4">
        <v>0.10100000000000001</v>
      </c>
      <c r="AE15">
        <v>7.9000000000000001E-2</v>
      </c>
      <c r="AF15" s="4">
        <v>8.1000000000000003E-2</v>
      </c>
      <c r="AH15" s="4">
        <v>3.7999999999999999E-2</v>
      </c>
      <c r="AK15">
        <v>3.5999999999999997E-2</v>
      </c>
      <c r="BJ15" s="6">
        <f t="shared" si="1"/>
        <v>0.59000000000000008</v>
      </c>
    </row>
    <row r="16" spans="1:62" x14ac:dyDescent="0.25">
      <c r="A16" s="1">
        <f t="shared" si="0"/>
        <v>38822</v>
      </c>
      <c r="B16" s="3"/>
      <c r="C16" s="3"/>
      <c r="D16" s="1"/>
      <c r="E16" s="1"/>
      <c r="F16" s="1">
        <v>38822</v>
      </c>
      <c r="G16" s="3"/>
      <c r="H16" t="s">
        <v>1</v>
      </c>
      <c r="J16" s="1" t="s">
        <v>2</v>
      </c>
      <c r="L16" s="8" t="s">
        <v>72</v>
      </c>
      <c r="M16" s="8"/>
      <c r="N16" s="8"/>
      <c r="AD16" s="4">
        <v>0.13900000000000001</v>
      </c>
      <c r="BJ16" s="6">
        <f t="shared" si="1"/>
        <v>0.13900000000000001</v>
      </c>
    </row>
    <row r="17" spans="1:62" x14ac:dyDescent="0.25">
      <c r="A17" s="1">
        <f t="shared" si="0"/>
        <v>38822</v>
      </c>
      <c r="B17" s="3"/>
      <c r="C17" s="3"/>
      <c r="D17" s="1"/>
      <c r="E17" s="1"/>
      <c r="F17" s="1">
        <v>38822</v>
      </c>
      <c r="G17" s="3"/>
      <c r="H17" t="s">
        <v>121</v>
      </c>
      <c r="J17" s="1" t="s">
        <v>2</v>
      </c>
      <c r="L17" s="8" t="s">
        <v>72</v>
      </c>
      <c r="M17" s="8"/>
      <c r="N17" s="8"/>
      <c r="Y17">
        <v>0.109</v>
      </c>
      <c r="AD17" s="4">
        <v>9.9000000000000005E-2</v>
      </c>
      <c r="AF17" s="4">
        <v>0.1</v>
      </c>
      <c r="BJ17" s="6">
        <f t="shared" si="1"/>
        <v>0.30800000000000005</v>
      </c>
    </row>
    <row r="18" spans="1:62" x14ac:dyDescent="0.25">
      <c r="A18" s="1">
        <f t="shared" si="0"/>
        <v>38804</v>
      </c>
      <c r="B18" s="3" t="s">
        <v>112</v>
      </c>
      <c r="C18" s="3"/>
      <c r="D18" s="1">
        <v>38793</v>
      </c>
      <c r="E18" s="1">
        <v>38804</v>
      </c>
      <c r="G18" s="3">
        <v>38813</v>
      </c>
      <c r="H18" t="s">
        <v>1</v>
      </c>
      <c r="J18" s="1" t="s">
        <v>2</v>
      </c>
      <c r="K18" s="9" t="s">
        <v>71</v>
      </c>
      <c r="L18" s="8"/>
      <c r="M18" s="8"/>
      <c r="N18" s="8"/>
      <c r="U18">
        <v>3.4000000000000002E-2</v>
      </c>
      <c r="Y18">
        <v>9.6000000000000002E-2</v>
      </c>
      <c r="AB18">
        <v>7.3999999999999996E-2</v>
      </c>
      <c r="AD18" s="4">
        <v>0.14899999999999999</v>
      </c>
      <c r="AE18">
        <v>6.6000000000000003E-2</v>
      </c>
      <c r="AF18" s="4">
        <v>8.8999999999999996E-2</v>
      </c>
      <c r="AH18" s="4">
        <v>3.4000000000000002E-2</v>
      </c>
      <c r="AN18">
        <v>1.2999999999999999E-2</v>
      </c>
      <c r="BH18" s="10">
        <v>0.25</v>
      </c>
      <c r="BI18">
        <v>0.11700000000000001</v>
      </c>
      <c r="BJ18" s="6">
        <f t="shared" si="1"/>
        <v>0.92200000000000004</v>
      </c>
    </row>
    <row r="19" spans="1:62" x14ac:dyDescent="0.25">
      <c r="A19" s="1">
        <f t="shared" si="0"/>
        <v>38791</v>
      </c>
      <c r="B19" s="3"/>
      <c r="C19" s="3"/>
      <c r="D19" s="1"/>
      <c r="E19" s="1"/>
      <c r="F19" s="1">
        <v>38791</v>
      </c>
      <c r="G19" s="3">
        <v>38813</v>
      </c>
      <c r="H19" t="s">
        <v>121</v>
      </c>
      <c r="J19" s="1" t="s">
        <v>2</v>
      </c>
      <c r="K19" s="9" t="s">
        <v>71</v>
      </c>
      <c r="L19" s="8"/>
      <c r="M19" s="8"/>
      <c r="N19" s="8"/>
      <c r="Y19">
        <v>7.0000000000000007E-2</v>
      </c>
      <c r="AB19">
        <v>8.5000000000000006E-2</v>
      </c>
      <c r="AD19" s="4">
        <v>0.14299999999999999</v>
      </c>
      <c r="AE19">
        <v>7.0000000000000007E-2</v>
      </c>
      <c r="AF19" s="4">
        <v>9.5000000000000001E-2</v>
      </c>
      <c r="BJ19" s="6">
        <f t="shared" si="1"/>
        <v>0.46300000000000008</v>
      </c>
    </row>
    <row r="20" spans="1:62" x14ac:dyDescent="0.25">
      <c r="A20" s="1">
        <f t="shared" si="0"/>
        <v>38763</v>
      </c>
      <c r="B20" s="3"/>
      <c r="C20" s="3"/>
      <c r="D20" s="1"/>
      <c r="E20" s="1"/>
      <c r="F20" s="1">
        <v>38763</v>
      </c>
      <c r="G20" s="3"/>
      <c r="H20" t="s">
        <v>1</v>
      </c>
      <c r="J20" s="1" t="s">
        <v>2</v>
      </c>
      <c r="L20" s="8" t="s">
        <v>71</v>
      </c>
      <c r="M20" s="8"/>
      <c r="N20" s="8"/>
      <c r="U20">
        <v>3.7999999999999999E-2</v>
      </c>
      <c r="Y20">
        <v>8.7999999999999995E-2</v>
      </c>
      <c r="AB20">
        <v>7.1999999999999995E-2</v>
      </c>
      <c r="AD20" s="4">
        <v>0.16900000000000001</v>
      </c>
      <c r="AE20">
        <v>9.4E-2</v>
      </c>
      <c r="AF20" s="4">
        <v>8.8999999999999996E-2</v>
      </c>
      <c r="AH20" s="4">
        <v>4.7E-2</v>
      </c>
      <c r="AN20">
        <v>1.2999999999999999E-2</v>
      </c>
      <c r="BJ20" s="6">
        <f t="shared" si="1"/>
        <v>0.61</v>
      </c>
    </row>
    <row r="21" spans="1:62" x14ac:dyDescent="0.25">
      <c r="A21" s="1">
        <f t="shared" si="0"/>
        <v>38763</v>
      </c>
      <c r="B21" s="3"/>
      <c r="C21" s="3"/>
      <c r="D21" s="1"/>
      <c r="E21" s="1"/>
      <c r="F21" s="1">
        <v>38763</v>
      </c>
      <c r="G21" s="3"/>
      <c r="H21" t="s">
        <v>121</v>
      </c>
      <c r="J21" s="1" t="s">
        <v>2</v>
      </c>
      <c r="L21" s="8" t="s">
        <v>71</v>
      </c>
      <c r="M21" s="8"/>
      <c r="N21" s="8"/>
      <c r="Y21">
        <v>6.4000000000000001E-2</v>
      </c>
      <c r="AB21">
        <v>7.4999999999999997E-2</v>
      </c>
      <c r="AD21" s="4">
        <v>0.14099999999999999</v>
      </c>
      <c r="AE21">
        <v>8.8999999999999996E-2</v>
      </c>
      <c r="AF21" s="4">
        <v>9.2999999999999999E-2</v>
      </c>
      <c r="BJ21" s="6">
        <f t="shared" si="1"/>
        <v>0.46199999999999997</v>
      </c>
    </row>
    <row r="22" spans="1:62" x14ac:dyDescent="0.25">
      <c r="A22" s="1">
        <f t="shared" si="0"/>
        <v>38732</v>
      </c>
      <c r="B22" s="3"/>
      <c r="C22" s="3"/>
      <c r="D22" s="1"/>
      <c r="E22" s="1"/>
      <c r="F22" s="1">
        <v>38732</v>
      </c>
      <c r="G22" s="3">
        <v>38757</v>
      </c>
      <c r="H22" t="s">
        <v>1</v>
      </c>
      <c r="J22" s="1" t="s">
        <v>2</v>
      </c>
      <c r="K22" s="9" t="s">
        <v>70</v>
      </c>
      <c r="L22" s="8"/>
      <c r="M22" s="8"/>
      <c r="N22" s="8"/>
      <c r="U22">
        <v>0.04</v>
      </c>
      <c r="Y22">
        <v>0.105</v>
      </c>
      <c r="AB22">
        <v>0.10199999999999999</v>
      </c>
      <c r="AD22" s="4">
        <v>0.126</v>
      </c>
      <c r="AE22">
        <v>8.4000000000000005E-2</v>
      </c>
      <c r="AF22" s="4">
        <v>9.2999999999999999E-2</v>
      </c>
      <c r="AH22" s="4">
        <v>4.9000000000000002E-2</v>
      </c>
      <c r="AK22">
        <v>0.02</v>
      </c>
      <c r="AN22">
        <v>1.0999999999999999E-2</v>
      </c>
      <c r="AO22">
        <v>1.6E-2</v>
      </c>
      <c r="AX22">
        <v>1.2999999999999999E-2</v>
      </c>
      <c r="BH22">
        <v>0.24199999999999999</v>
      </c>
      <c r="BI22">
        <v>8.5999999999999993E-2</v>
      </c>
      <c r="BJ22" s="6">
        <f t="shared" si="1"/>
        <v>0.9870000000000001</v>
      </c>
    </row>
    <row r="23" spans="1:62" x14ac:dyDescent="0.25">
      <c r="A23" s="1">
        <f t="shared" si="0"/>
        <v>38671</v>
      </c>
      <c r="B23" s="3"/>
      <c r="C23" s="3"/>
      <c r="D23" s="1"/>
      <c r="E23" s="1"/>
      <c r="F23" s="1">
        <v>38671</v>
      </c>
      <c r="G23" s="3">
        <v>38694</v>
      </c>
      <c r="H23" t="s">
        <v>1</v>
      </c>
      <c r="J23" s="1" t="s">
        <v>2</v>
      </c>
      <c r="K23" s="9" t="s">
        <v>68</v>
      </c>
      <c r="L23" s="8"/>
      <c r="M23" s="8"/>
      <c r="N23" s="8"/>
      <c r="U23">
        <v>2.9000000000000001E-2</v>
      </c>
      <c r="X23">
        <v>0</v>
      </c>
      <c r="Y23">
        <v>0.10100000000000001</v>
      </c>
      <c r="AB23">
        <v>8.5000000000000006E-2</v>
      </c>
      <c r="AD23" s="4">
        <v>0.13800000000000001</v>
      </c>
      <c r="AE23">
        <v>9.7000000000000003E-2</v>
      </c>
      <c r="AF23" s="4">
        <v>0.104</v>
      </c>
      <c r="AH23" s="4">
        <v>0.06</v>
      </c>
      <c r="AK23">
        <v>2.5000000000000001E-2</v>
      </c>
      <c r="AN23">
        <v>2.1000000000000001E-2</v>
      </c>
      <c r="AO23">
        <v>1.4E-2</v>
      </c>
      <c r="BH23">
        <v>0.189</v>
      </c>
      <c r="BI23">
        <v>0.11899999999999999</v>
      </c>
      <c r="BJ23" s="6">
        <f t="shared" si="1"/>
        <v>0.98200000000000021</v>
      </c>
    </row>
    <row r="24" spans="1:62" x14ac:dyDescent="0.25">
      <c r="A24" s="1">
        <f t="shared" si="0"/>
        <v>38671</v>
      </c>
      <c r="B24" s="3"/>
      <c r="C24" s="3"/>
      <c r="D24" s="1"/>
      <c r="E24" s="1"/>
      <c r="F24" s="1">
        <v>38671</v>
      </c>
      <c r="G24" s="3"/>
      <c r="H24" t="s">
        <v>121</v>
      </c>
      <c r="J24" s="1" t="s">
        <v>2</v>
      </c>
      <c r="L24" s="8" t="s">
        <v>69</v>
      </c>
      <c r="M24" s="8"/>
      <c r="N24" s="8"/>
      <c r="U24">
        <v>2.1999999999999999E-2</v>
      </c>
      <c r="X24">
        <v>8.0000000000000002E-3</v>
      </c>
      <c r="BJ24" s="6">
        <f t="shared" si="1"/>
        <v>0.03</v>
      </c>
    </row>
    <row r="25" spans="1:62" x14ac:dyDescent="0.25">
      <c r="A25" s="1">
        <f t="shared" si="0"/>
        <v>38640</v>
      </c>
      <c r="B25" s="3" t="s">
        <v>113</v>
      </c>
      <c r="C25" s="3"/>
      <c r="D25" s="1"/>
      <c r="E25" s="1"/>
      <c r="F25" s="1">
        <v>38640</v>
      </c>
      <c r="G25" s="3">
        <v>38665</v>
      </c>
      <c r="H25" t="s">
        <v>1</v>
      </c>
      <c r="J25" s="1" t="s">
        <v>2</v>
      </c>
      <c r="K25" s="9" t="s">
        <v>67</v>
      </c>
      <c r="L25" s="8"/>
      <c r="M25" s="8"/>
      <c r="N25" s="8"/>
      <c r="O25">
        <v>1015</v>
      </c>
      <c r="U25" s="10">
        <v>2.8000000000000001E-2</v>
      </c>
      <c r="Y25">
        <v>0.107</v>
      </c>
      <c r="AB25">
        <v>8.4000000000000005E-2</v>
      </c>
      <c r="AD25" s="4">
        <v>0.158</v>
      </c>
      <c r="AE25">
        <v>0.112</v>
      </c>
      <c r="AF25" s="4">
        <v>8.4000000000000005E-2</v>
      </c>
      <c r="AI25" s="4">
        <v>2.9000000000000001E-2</v>
      </c>
      <c r="AJ25" s="4">
        <v>3.5999999999999997E-2</v>
      </c>
      <c r="AK25" s="10">
        <v>2.8000000000000001E-2</v>
      </c>
      <c r="AN25">
        <v>3.5000000000000003E-2</v>
      </c>
      <c r="BH25">
        <v>0.18099999999999999</v>
      </c>
      <c r="BI25">
        <v>9.8000000000000004E-2</v>
      </c>
      <c r="BJ25" s="6">
        <f t="shared" si="1"/>
        <v>0.98000000000000009</v>
      </c>
    </row>
    <row r="26" spans="1:62" x14ac:dyDescent="0.25">
      <c r="A26" s="1">
        <f t="shared" si="0"/>
        <v>38579</v>
      </c>
      <c r="B26" s="3"/>
      <c r="C26" s="3"/>
      <c r="D26" s="1"/>
      <c r="E26" s="1"/>
      <c r="F26" s="1">
        <v>38579</v>
      </c>
      <c r="G26" s="3">
        <v>38597</v>
      </c>
      <c r="H26" t="s">
        <v>1</v>
      </c>
      <c r="J26" s="1" t="s">
        <v>2</v>
      </c>
      <c r="K26" s="9" t="s">
        <v>66</v>
      </c>
      <c r="L26" s="8"/>
      <c r="M26" s="8"/>
      <c r="N26" s="8"/>
      <c r="U26">
        <v>3.3000000000000002E-2</v>
      </c>
      <c r="Y26">
        <v>0.09</v>
      </c>
      <c r="AB26">
        <v>7.8E-2</v>
      </c>
      <c r="AD26" s="4">
        <v>0.15</v>
      </c>
      <c r="AE26">
        <v>0.09</v>
      </c>
      <c r="AF26" s="4">
        <v>7.8E-2</v>
      </c>
      <c r="AI26" s="4">
        <v>0.04</v>
      </c>
      <c r="AJ26" s="4">
        <v>3.6999999999999998E-2</v>
      </c>
      <c r="AK26">
        <v>2.5999999999999999E-2</v>
      </c>
      <c r="AN26">
        <v>3.2000000000000001E-2</v>
      </c>
      <c r="AO26">
        <v>1.6E-2</v>
      </c>
      <c r="BH26">
        <v>0.193</v>
      </c>
      <c r="BJ26" s="6">
        <f t="shared" si="1"/>
        <v>0.86299999999999999</v>
      </c>
    </row>
    <row r="27" spans="1:62" x14ac:dyDescent="0.25">
      <c r="A27" s="1">
        <f t="shared" si="0"/>
        <v>38548</v>
      </c>
      <c r="B27" s="3"/>
      <c r="C27" s="3"/>
      <c r="D27" s="1"/>
      <c r="E27" s="1"/>
      <c r="F27" s="1">
        <v>38548</v>
      </c>
      <c r="G27" s="3">
        <v>38581</v>
      </c>
      <c r="H27" t="s">
        <v>1</v>
      </c>
      <c r="J27" s="1" t="s">
        <v>2</v>
      </c>
      <c r="K27" s="9" t="s">
        <v>65</v>
      </c>
      <c r="L27" s="8"/>
      <c r="M27" s="8"/>
      <c r="N27" s="8"/>
      <c r="W27">
        <v>1.2999999999999999E-2</v>
      </c>
      <c r="Y27">
        <v>8.8999999999999996E-2</v>
      </c>
      <c r="AB27">
        <v>7.0000000000000007E-2</v>
      </c>
      <c r="AD27" s="4">
        <v>0.13900000000000001</v>
      </c>
      <c r="AE27">
        <v>0.106</v>
      </c>
      <c r="AF27" s="4">
        <v>0.10199999999999999</v>
      </c>
      <c r="AI27" s="4">
        <v>2.9000000000000001E-2</v>
      </c>
      <c r="AJ27" s="4">
        <v>3.5999999999999997E-2</v>
      </c>
      <c r="AK27">
        <v>2.8000000000000001E-2</v>
      </c>
      <c r="AN27">
        <v>1.4999999999999999E-2</v>
      </c>
      <c r="AX27">
        <v>1.2999999999999999E-2</v>
      </c>
      <c r="BH27">
        <v>0.188</v>
      </c>
      <c r="BJ27" s="6">
        <f t="shared" si="1"/>
        <v>0.82800000000000007</v>
      </c>
    </row>
    <row r="28" spans="1:62" x14ac:dyDescent="0.25">
      <c r="A28" s="1">
        <f t="shared" si="0"/>
        <v>38518</v>
      </c>
      <c r="B28" s="3"/>
      <c r="C28" s="3"/>
      <c r="D28" s="1"/>
      <c r="E28" s="1"/>
      <c r="F28" s="1">
        <v>38518</v>
      </c>
      <c r="G28" s="3">
        <v>38539</v>
      </c>
      <c r="H28" t="s">
        <v>1</v>
      </c>
      <c r="J28" s="1" t="s">
        <v>2</v>
      </c>
      <c r="K28" s="9" t="s">
        <v>64</v>
      </c>
      <c r="L28" s="8"/>
      <c r="M28" s="8"/>
      <c r="N28" s="8"/>
      <c r="V28">
        <v>2.4E-2</v>
      </c>
      <c r="Y28">
        <v>0.113</v>
      </c>
      <c r="AB28">
        <v>9.7000000000000003E-2</v>
      </c>
      <c r="AD28" s="4">
        <v>0.158</v>
      </c>
      <c r="AE28">
        <v>0.11</v>
      </c>
      <c r="AF28" s="4">
        <v>9.5000000000000001E-2</v>
      </c>
      <c r="AI28" s="4">
        <v>4.1000000000000002E-2</v>
      </c>
      <c r="AJ28" s="4">
        <v>3.4000000000000002E-2</v>
      </c>
      <c r="AK28">
        <v>3.3000000000000002E-2</v>
      </c>
      <c r="AL28">
        <v>0.01</v>
      </c>
      <c r="AX28">
        <v>1.7000000000000001E-2</v>
      </c>
      <c r="BJ28" s="6">
        <f t="shared" si="1"/>
        <v>0.7320000000000001</v>
      </c>
    </row>
    <row r="29" spans="1:62" x14ac:dyDescent="0.25">
      <c r="A29" s="1">
        <f t="shared" si="0"/>
        <v>38426</v>
      </c>
      <c r="B29" s="3"/>
      <c r="C29" s="3"/>
      <c r="D29" s="1"/>
      <c r="E29" s="1"/>
      <c r="F29" s="1">
        <v>38426</v>
      </c>
      <c r="G29" s="3"/>
      <c r="H29" t="s">
        <v>1</v>
      </c>
      <c r="J29" s="1" t="s">
        <v>2</v>
      </c>
      <c r="L29" s="8" t="s">
        <v>65</v>
      </c>
      <c r="M29" s="8"/>
      <c r="N29" s="8"/>
      <c r="AD29" s="4">
        <v>0.192</v>
      </c>
      <c r="BJ29" s="6">
        <f t="shared" si="1"/>
        <v>0.192</v>
      </c>
    </row>
    <row r="30" spans="1:62" x14ac:dyDescent="0.25">
      <c r="A30" s="1">
        <f t="shared" si="0"/>
        <v>38423</v>
      </c>
      <c r="B30" s="3"/>
      <c r="C30" s="3"/>
      <c r="D30" s="1"/>
      <c r="E30" s="3">
        <v>38423</v>
      </c>
      <c r="F30" s="1"/>
      <c r="G30" s="3">
        <v>38423</v>
      </c>
      <c r="H30" t="s">
        <v>47</v>
      </c>
      <c r="J30" s="1" t="s">
        <v>119</v>
      </c>
      <c r="K30" s="9" t="s">
        <v>59</v>
      </c>
      <c r="L30" s="8"/>
      <c r="M30" s="8"/>
      <c r="N30" s="8"/>
      <c r="O30">
        <v>689</v>
      </c>
      <c r="V30">
        <v>1.9E-2</v>
      </c>
      <c r="W30">
        <v>2E-3</v>
      </c>
      <c r="AA30">
        <v>8.9999999999999993E-3</v>
      </c>
      <c r="AB30">
        <v>9.2999999999999999E-2</v>
      </c>
      <c r="AD30" s="4">
        <v>9.2999999999999999E-2</v>
      </c>
      <c r="AE30">
        <v>0.128</v>
      </c>
      <c r="AF30" s="4">
        <v>5.1999999999999998E-2</v>
      </c>
      <c r="AI30" s="4">
        <v>8.2000000000000003E-2</v>
      </c>
      <c r="AJ30" s="4">
        <v>7.4000000000000003E-3</v>
      </c>
      <c r="AK30">
        <v>3.3000000000000002E-2</v>
      </c>
      <c r="AW30">
        <v>1.0999999999999999E-2</v>
      </c>
      <c r="BA30">
        <v>0.39800000000000002</v>
      </c>
      <c r="BB30">
        <v>6.0999999999999999E-2</v>
      </c>
      <c r="BE30">
        <v>0</v>
      </c>
      <c r="BG30">
        <v>1.2999999999999999E-2</v>
      </c>
      <c r="BJ30" s="6">
        <f t="shared" si="1"/>
        <v>1.0013999999999998</v>
      </c>
    </row>
    <row r="31" spans="1:62" x14ac:dyDescent="0.25">
      <c r="A31" s="1">
        <f t="shared" si="0"/>
        <v>38423</v>
      </c>
      <c r="B31" s="3"/>
      <c r="C31" s="3"/>
      <c r="D31" s="1"/>
      <c r="E31" s="3">
        <v>38423</v>
      </c>
      <c r="F31" s="1"/>
      <c r="G31" s="3">
        <v>38423</v>
      </c>
      <c r="H31" t="s">
        <v>47</v>
      </c>
      <c r="J31" s="1" t="s">
        <v>118</v>
      </c>
      <c r="K31" s="9" t="s">
        <v>60</v>
      </c>
      <c r="L31" s="8"/>
      <c r="M31" s="8"/>
      <c r="N31" s="8"/>
      <c r="O31">
        <v>569</v>
      </c>
      <c r="V31">
        <v>4.9000000000000002E-2</v>
      </c>
      <c r="Z31">
        <v>0.69899999999999995</v>
      </c>
      <c r="AB31">
        <v>4.7E-2</v>
      </c>
      <c r="AD31" s="4">
        <v>8.1000000000000003E-2</v>
      </c>
      <c r="AI31" s="4">
        <v>4.9000000000000002E-2</v>
      </c>
      <c r="AK31">
        <v>5.8999999999999997E-2</v>
      </c>
      <c r="BG31">
        <v>1.6199999999999999E-2</v>
      </c>
      <c r="BJ31" s="6">
        <f t="shared" si="1"/>
        <v>1.0002</v>
      </c>
    </row>
    <row r="32" spans="1:62" x14ac:dyDescent="0.25">
      <c r="A32" s="1">
        <f t="shared" si="0"/>
        <v>38423</v>
      </c>
      <c r="B32" s="3"/>
      <c r="C32" s="3"/>
      <c r="D32" s="1"/>
      <c r="E32" s="3">
        <v>38423</v>
      </c>
      <c r="F32" s="1"/>
      <c r="G32" s="3">
        <v>38423</v>
      </c>
      <c r="H32" t="s">
        <v>47</v>
      </c>
      <c r="J32" t="s">
        <v>117</v>
      </c>
      <c r="K32" s="9" t="s">
        <v>55</v>
      </c>
      <c r="L32" s="8"/>
      <c r="M32" s="8"/>
      <c r="N32" s="8"/>
      <c r="O32">
        <v>1248</v>
      </c>
      <c r="V32">
        <v>3.2000000000000001E-2</v>
      </c>
      <c r="W32">
        <v>6.9000000000000006E-2</v>
      </c>
      <c r="Y32">
        <v>3.4000000000000002E-2</v>
      </c>
      <c r="AB32">
        <v>9.9000000000000005E-2</v>
      </c>
      <c r="AD32" s="4">
        <v>0.215</v>
      </c>
      <c r="AE32">
        <v>0.111</v>
      </c>
      <c r="AF32" s="4">
        <v>0.115</v>
      </c>
      <c r="AI32" s="4">
        <v>6.2E-2</v>
      </c>
      <c r="AJ32" s="4">
        <v>3.1E-2</v>
      </c>
      <c r="AK32">
        <v>0.11700000000000001</v>
      </c>
      <c r="AL32">
        <v>5.0000000000000001E-3</v>
      </c>
      <c r="AM32">
        <v>2E-3</v>
      </c>
      <c r="AO32">
        <v>7.4999999999999997E-2</v>
      </c>
      <c r="AZ32">
        <v>1.7999999999999999E-2</v>
      </c>
      <c r="BD32">
        <v>4.0000000000000001E-3</v>
      </c>
      <c r="BE32">
        <v>3.0000000000000001E-3</v>
      </c>
      <c r="BF32">
        <v>2E-3</v>
      </c>
      <c r="BG32">
        <v>5.0000000000000001E-3</v>
      </c>
      <c r="BJ32" s="6">
        <f t="shared" si="1"/>
        <v>0.99900000000000011</v>
      </c>
    </row>
    <row r="33" spans="1:62" x14ac:dyDescent="0.25">
      <c r="A33" s="1">
        <f t="shared" si="0"/>
        <v>38398</v>
      </c>
      <c r="B33" s="3"/>
      <c r="C33" s="3"/>
      <c r="D33" s="1"/>
      <c r="E33" s="1"/>
      <c r="F33" s="1">
        <v>38398</v>
      </c>
      <c r="G33" s="3">
        <v>38415</v>
      </c>
      <c r="H33" t="s">
        <v>1</v>
      </c>
      <c r="J33" t="s">
        <v>114</v>
      </c>
      <c r="K33" s="9" t="s">
        <v>54</v>
      </c>
      <c r="L33" s="8"/>
      <c r="M33" s="8"/>
      <c r="N33" s="8"/>
      <c r="V33">
        <v>0.03</v>
      </c>
      <c r="W33">
        <v>7.0000000000000007E-2</v>
      </c>
      <c r="Y33">
        <v>3.4000000000000002E-2</v>
      </c>
      <c r="AB33">
        <v>9.1999999999999998E-2</v>
      </c>
      <c r="AD33" s="4">
        <v>0.13300000000000001</v>
      </c>
      <c r="AE33">
        <v>8.5000000000000006E-2</v>
      </c>
      <c r="AF33" s="4">
        <v>0.1</v>
      </c>
      <c r="AI33" s="4">
        <v>6.7000000000000004E-2</v>
      </c>
      <c r="AJ33" s="4">
        <v>3.9E-2</v>
      </c>
      <c r="AK33">
        <v>9.4E-2</v>
      </c>
      <c r="AO33">
        <v>1.4E-2</v>
      </c>
      <c r="AZ33">
        <v>2.4E-2</v>
      </c>
      <c r="BH33">
        <v>0.14499999999999999</v>
      </c>
      <c r="BJ33" s="6">
        <f t="shared" si="1"/>
        <v>0.92700000000000005</v>
      </c>
    </row>
    <row r="34" spans="1:62" x14ac:dyDescent="0.25">
      <c r="A34" s="1">
        <f t="shared" ref="A34:A61" si="2">IF(NOT(ISBLANK(E34)), E34, IF(NOT(ISBLANK(F34)), F34, G34))</f>
        <v>38367</v>
      </c>
      <c r="B34" s="3"/>
      <c r="C34" s="3"/>
      <c r="D34" s="1"/>
      <c r="E34" s="1"/>
      <c r="F34" s="1">
        <v>38367</v>
      </c>
      <c r="G34" s="3">
        <v>38399</v>
      </c>
      <c r="H34" t="s">
        <v>1</v>
      </c>
      <c r="J34" s="1" t="s">
        <v>2</v>
      </c>
      <c r="K34" s="9" t="s">
        <v>53</v>
      </c>
      <c r="L34" s="8"/>
      <c r="M34" s="8"/>
      <c r="N34" s="8"/>
      <c r="V34">
        <v>3.5000000000000003E-2</v>
      </c>
      <c r="Y34">
        <v>0.08</v>
      </c>
      <c r="AB34">
        <v>8.6999999999999994E-2</v>
      </c>
      <c r="AD34" s="4">
        <v>0.14399999999999999</v>
      </c>
      <c r="AE34">
        <v>0.11</v>
      </c>
      <c r="AF34" s="4">
        <v>9.8000000000000004E-2</v>
      </c>
      <c r="AI34" s="4">
        <v>2.5000000000000001E-2</v>
      </c>
      <c r="AJ34" s="4">
        <v>5.8000000000000003E-2</v>
      </c>
      <c r="AK34">
        <v>3.5000000000000003E-2</v>
      </c>
      <c r="AL34">
        <v>1.0999999999999999E-2</v>
      </c>
      <c r="AX34">
        <v>2.1000000000000001E-2</v>
      </c>
      <c r="BH34">
        <v>0.2</v>
      </c>
      <c r="BI34">
        <v>7.4999999999999997E-2</v>
      </c>
      <c r="BJ34" s="6">
        <f t="shared" si="1"/>
        <v>0.97900000000000009</v>
      </c>
    </row>
    <row r="35" spans="1:62" x14ac:dyDescent="0.25">
      <c r="A35" s="1">
        <f t="shared" si="2"/>
        <v>38367</v>
      </c>
      <c r="B35" s="3"/>
      <c r="C35" s="3"/>
      <c r="D35" s="1"/>
      <c r="E35" s="1"/>
      <c r="F35" s="1">
        <v>38367</v>
      </c>
      <c r="G35" s="3">
        <v>38392</v>
      </c>
      <c r="H35" t="s">
        <v>1</v>
      </c>
      <c r="J35" t="s">
        <v>114</v>
      </c>
      <c r="K35" s="9" t="s">
        <v>51</v>
      </c>
      <c r="L35" s="8"/>
      <c r="M35" s="8"/>
      <c r="N35" s="8"/>
      <c r="V35">
        <v>2.5000000000000001E-2</v>
      </c>
      <c r="W35">
        <v>3.5000000000000003E-2</v>
      </c>
      <c r="Y35">
        <v>2.1000000000000001E-2</v>
      </c>
      <c r="AB35">
        <v>9.5000000000000001E-2</v>
      </c>
      <c r="AD35" s="4">
        <v>0.125</v>
      </c>
      <c r="AE35">
        <v>8.5999999999999993E-2</v>
      </c>
      <c r="AF35" s="4">
        <v>0.109</v>
      </c>
      <c r="AI35" s="4">
        <v>4.3999999999999997E-2</v>
      </c>
      <c r="AJ35" s="4">
        <v>4.1000000000000002E-2</v>
      </c>
      <c r="AK35">
        <v>0.114</v>
      </c>
      <c r="BH35">
        <v>0.23599999999999999</v>
      </c>
      <c r="BJ35" s="6">
        <f t="shared" si="1"/>
        <v>0.93100000000000005</v>
      </c>
    </row>
    <row r="36" spans="1:62" x14ac:dyDescent="0.25">
      <c r="A36" s="1">
        <f t="shared" si="2"/>
        <v>38336</v>
      </c>
      <c r="B36" s="3"/>
      <c r="C36" s="3"/>
      <c r="D36" s="1"/>
      <c r="E36" s="1"/>
      <c r="F36" s="1">
        <v>38336</v>
      </c>
      <c r="G36" s="3"/>
      <c r="H36" t="s">
        <v>1</v>
      </c>
      <c r="J36" s="1" t="s">
        <v>2</v>
      </c>
      <c r="L36" s="8" t="s">
        <v>53</v>
      </c>
      <c r="M36" s="8"/>
      <c r="N36" s="8"/>
      <c r="Y36">
        <v>8.2000000000000003E-2</v>
      </c>
      <c r="AB36">
        <v>9.2999999999999999E-2</v>
      </c>
      <c r="AD36" s="4">
        <v>0.157</v>
      </c>
      <c r="AE36">
        <v>0.107</v>
      </c>
      <c r="AF36" s="4">
        <v>9.7000000000000003E-2</v>
      </c>
      <c r="AJ36" s="4">
        <v>0.03</v>
      </c>
      <c r="BJ36" s="6">
        <f t="shared" si="1"/>
        <v>0.56599999999999995</v>
      </c>
    </row>
    <row r="37" spans="1:62" x14ac:dyDescent="0.25">
      <c r="A37" s="1">
        <f t="shared" si="2"/>
        <v>38306</v>
      </c>
      <c r="B37" s="3"/>
      <c r="C37" s="3"/>
      <c r="D37" s="1"/>
      <c r="E37" s="1"/>
      <c r="F37" s="1">
        <v>38306</v>
      </c>
      <c r="G37" s="3"/>
      <c r="H37" t="s">
        <v>1</v>
      </c>
      <c r="J37" t="s">
        <v>114</v>
      </c>
      <c r="L37" s="8" t="s">
        <v>50</v>
      </c>
      <c r="M37" s="8"/>
      <c r="N37" s="8"/>
      <c r="AZ37">
        <v>8.9999999999999993E-3</v>
      </c>
      <c r="BJ37" s="6">
        <f t="shared" si="1"/>
        <v>8.9999999999999993E-3</v>
      </c>
    </row>
    <row r="38" spans="1:62" x14ac:dyDescent="0.25">
      <c r="A38" s="1">
        <f t="shared" si="2"/>
        <v>38275</v>
      </c>
      <c r="B38" s="3"/>
      <c r="C38" s="3"/>
      <c r="D38" s="1"/>
      <c r="E38" s="1"/>
      <c r="F38" s="1">
        <v>38275</v>
      </c>
      <c r="G38" s="3">
        <v>38295</v>
      </c>
      <c r="H38" t="s">
        <v>1</v>
      </c>
      <c r="J38" s="1" t="s">
        <v>2</v>
      </c>
      <c r="K38" s="9" t="s">
        <v>49</v>
      </c>
      <c r="L38" s="8"/>
      <c r="M38" s="8"/>
      <c r="N38" s="8"/>
      <c r="V38">
        <v>4.2999999999999997E-2</v>
      </c>
      <c r="Y38">
        <v>7.9000000000000001E-2</v>
      </c>
      <c r="AB38">
        <v>0.111</v>
      </c>
      <c r="AD38" s="4">
        <v>0.152</v>
      </c>
      <c r="AE38">
        <v>0.08</v>
      </c>
      <c r="AF38" s="4">
        <v>9.2999999999999999E-2</v>
      </c>
      <c r="AI38" s="4">
        <v>2.9000000000000001E-2</v>
      </c>
      <c r="AJ38" s="4">
        <v>5.6000000000000001E-2</v>
      </c>
      <c r="AK38">
        <v>2.8000000000000001E-2</v>
      </c>
      <c r="BH38">
        <v>0.17599999999999999</v>
      </c>
      <c r="BJ38" s="6">
        <f t="shared" si="1"/>
        <v>0.8470000000000002</v>
      </c>
    </row>
    <row r="39" spans="1:62" x14ac:dyDescent="0.25">
      <c r="A39" s="1">
        <f t="shared" si="2"/>
        <v>38214</v>
      </c>
      <c r="B39" s="3"/>
      <c r="C39" s="3"/>
      <c r="D39" s="1"/>
      <c r="E39" s="1"/>
      <c r="F39" s="1">
        <v>38214</v>
      </c>
      <c r="G39" s="3"/>
      <c r="H39" t="s">
        <v>1</v>
      </c>
      <c r="J39" s="1" t="s">
        <v>2</v>
      </c>
      <c r="K39" s="9"/>
      <c r="L39" s="8" t="s">
        <v>65</v>
      </c>
      <c r="M39" s="8"/>
      <c r="N39" s="8"/>
      <c r="AD39" s="4">
        <v>0.19400000000000001</v>
      </c>
      <c r="BJ39" s="6">
        <f t="shared" ref="BJ39:BJ61" si="3">SUM(U39:BI39)</f>
        <v>0.19400000000000001</v>
      </c>
    </row>
    <row r="40" spans="1:62" x14ac:dyDescent="0.25">
      <c r="A40" s="1">
        <f t="shared" si="2"/>
        <v>38150</v>
      </c>
      <c r="B40" s="3"/>
      <c r="C40" s="3"/>
      <c r="D40" s="1"/>
      <c r="E40" s="3">
        <v>38150</v>
      </c>
      <c r="F40" s="1"/>
      <c r="G40" s="3">
        <v>38150</v>
      </c>
      <c r="H40" t="s">
        <v>47</v>
      </c>
      <c r="J40" s="1" t="s">
        <v>116</v>
      </c>
      <c r="K40" s="9" t="s">
        <v>48</v>
      </c>
      <c r="L40" s="8"/>
      <c r="M40" s="8"/>
      <c r="N40" s="8"/>
      <c r="O40">
        <v>2340</v>
      </c>
      <c r="V40">
        <v>3.6799999999999999E-2</v>
      </c>
      <c r="X40">
        <v>1.4500000000000001E-2</v>
      </c>
      <c r="Y40">
        <v>4.6199999999999998E-2</v>
      </c>
      <c r="AB40">
        <v>0.28499999999999998</v>
      </c>
      <c r="AD40" s="4">
        <v>0.21240000000000001</v>
      </c>
      <c r="AE40">
        <v>6.7500000000000004E-2</v>
      </c>
      <c r="AF40" s="4">
        <v>0.1013</v>
      </c>
      <c r="AI40" s="4">
        <v>4.7399999999999998E-2</v>
      </c>
      <c r="AJ40" s="4">
        <v>6.8400000000000002E-2</v>
      </c>
      <c r="AK40">
        <v>4.8300000000000003E-2</v>
      </c>
      <c r="AL40">
        <v>2.5999999999999999E-3</v>
      </c>
      <c r="AM40">
        <v>6.0000000000000001E-3</v>
      </c>
      <c r="AR40">
        <v>8.9999999999999993E-3</v>
      </c>
      <c r="AX40">
        <v>1.32E-2</v>
      </c>
      <c r="AY40">
        <v>2.4799999999999999E-2</v>
      </c>
      <c r="BC40">
        <v>1.24E-2</v>
      </c>
      <c r="BG40">
        <v>4.3E-3</v>
      </c>
      <c r="BJ40" s="6">
        <f t="shared" si="3"/>
        <v>1.0001000000000002</v>
      </c>
    </row>
    <row r="41" spans="1:62" x14ac:dyDescent="0.25">
      <c r="A41" s="1">
        <f t="shared" si="2"/>
        <v>38125</v>
      </c>
      <c r="B41" s="3"/>
      <c r="C41" s="3"/>
      <c r="D41" s="1">
        <v>38114</v>
      </c>
      <c r="E41" s="1">
        <v>38125</v>
      </c>
      <c r="F41" s="1"/>
      <c r="G41" s="3">
        <v>38138</v>
      </c>
      <c r="H41" t="s">
        <v>1</v>
      </c>
      <c r="J41" s="1" t="s">
        <v>2</v>
      </c>
      <c r="K41" s="9" t="s">
        <v>45</v>
      </c>
      <c r="L41" s="8"/>
      <c r="M41" s="8"/>
      <c r="N41" s="8"/>
      <c r="O41">
        <v>1008</v>
      </c>
      <c r="V41">
        <v>5.2999999999999999E-2</v>
      </c>
      <c r="X41">
        <v>8.9999999999999993E-3</v>
      </c>
      <c r="Y41">
        <v>0.11799999999999999</v>
      </c>
      <c r="AB41">
        <v>6.9000000000000006E-2</v>
      </c>
      <c r="AD41" s="4">
        <v>0.17899999999999999</v>
      </c>
      <c r="AE41">
        <v>9.4E-2</v>
      </c>
      <c r="AF41" s="4">
        <v>9.2999999999999999E-2</v>
      </c>
      <c r="AI41" s="4">
        <v>2.9000000000000001E-2</v>
      </c>
      <c r="AJ41" s="4">
        <v>4.5999999999999999E-2</v>
      </c>
      <c r="AK41">
        <v>0.03</v>
      </c>
      <c r="AL41">
        <v>1.7000000000000001E-2</v>
      </c>
      <c r="AX41">
        <v>1.0999999999999999E-2</v>
      </c>
      <c r="AY41">
        <v>4.0000000000000001E-3</v>
      </c>
      <c r="BH41">
        <v>0.14899999999999999</v>
      </c>
      <c r="BI41">
        <v>9.0999999999999998E-2</v>
      </c>
      <c r="BJ41" s="6">
        <f t="shared" si="3"/>
        <v>0.9920000000000001</v>
      </c>
    </row>
    <row r="42" spans="1:62" x14ac:dyDescent="0.25">
      <c r="A42" s="1">
        <f t="shared" si="2"/>
        <v>38122</v>
      </c>
      <c r="B42" s="3"/>
      <c r="C42" s="3"/>
      <c r="D42" s="1"/>
      <c r="E42" s="1"/>
      <c r="F42" s="1">
        <v>38122</v>
      </c>
      <c r="G42" s="3"/>
      <c r="H42" t="s">
        <v>1</v>
      </c>
      <c r="J42" s="1" t="s">
        <v>115</v>
      </c>
      <c r="L42" s="8" t="s">
        <v>46</v>
      </c>
      <c r="M42" s="8"/>
      <c r="N42" s="8"/>
      <c r="AK42">
        <v>3.4000000000000002E-2</v>
      </c>
      <c r="BJ42" s="6">
        <f t="shared" si="3"/>
        <v>3.4000000000000002E-2</v>
      </c>
    </row>
    <row r="43" spans="1:62" x14ac:dyDescent="0.25">
      <c r="A43" s="1">
        <f t="shared" si="2"/>
        <v>38092</v>
      </c>
      <c r="B43" s="3"/>
      <c r="C43" s="3"/>
      <c r="D43" s="1"/>
      <c r="E43" s="1"/>
      <c r="F43" s="1">
        <v>38092</v>
      </c>
      <c r="G43" s="3">
        <v>38113</v>
      </c>
      <c r="H43" t="s">
        <v>1</v>
      </c>
      <c r="J43" s="1" t="s">
        <v>115</v>
      </c>
      <c r="K43" s="9" t="s">
        <v>44</v>
      </c>
      <c r="L43" s="8"/>
      <c r="M43" s="8"/>
      <c r="N43" s="8"/>
      <c r="V43">
        <v>4.3999999999999997E-2</v>
      </c>
      <c r="Y43">
        <v>0.107</v>
      </c>
      <c r="AB43">
        <v>7.6999999999999999E-2</v>
      </c>
      <c r="AD43" s="4">
        <v>0.151</v>
      </c>
      <c r="AE43">
        <v>0.106</v>
      </c>
      <c r="AF43" s="4">
        <v>7.4999999999999997E-2</v>
      </c>
      <c r="AI43" s="4">
        <v>3.5999999999999997E-2</v>
      </c>
      <c r="AJ43" s="4">
        <v>4.8000000000000001E-2</v>
      </c>
      <c r="AK43">
        <v>4.1000000000000002E-2</v>
      </c>
      <c r="AM43">
        <v>1E-3</v>
      </c>
      <c r="BH43">
        <v>0.20300000000000001</v>
      </c>
      <c r="BI43">
        <v>9.5000000000000001E-2</v>
      </c>
      <c r="BJ43" s="6">
        <f t="shared" si="3"/>
        <v>0.98399999999999999</v>
      </c>
    </row>
    <row r="44" spans="1:62" x14ac:dyDescent="0.25">
      <c r="A44" s="1">
        <f t="shared" si="2"/>
        <v>38092</v>
      </c>
      <c r="B44" s="3"/>
      <c r="C44" s="3"/>
      <c r="D44" s="1"/>
      <c r="E44" s="1"/>
      <c r="F44" s="1">
        <v>38092</v>
      </c>
      <c r="G44" s="3"/>
      <c r="H44" t="s">
        <v>1</v>
      </c>
      <c r="J44" s="1" t="s">
        <v>2</v>
      </c>
      <c r="L44" s="8" t="s">
        <v>45</v>
      </c>
      <c r="M44" s="8"/>
      <c r="N44" s="8"/>
      <c r="V44">
        <v>4.4999999999999998E-2</v>
      </c>
      <c r="Y44">
        <v>0.11600000000000001</v>
      </c>
      <c r="AB44">
        <v>6.5000000000000002E-2</v>
      </c>
      <c r="AD44" s="4">
        <v>0.19800000000000001</v>
      </c>
      <c r="AE44">
        <v>0.128</v>
      </c>
      <c r="AF44" s="4">
        <v>8.3000000000000004E-2</v>
      </c>
      <c r="BJ44" s="6">
        <f t="shared" si="3"/>
        <v>0.63500000000000001</v>
      </c>
    </row>
    <row r="45" spans="1:62" x14ac:dyDescent="0.25">
      <c r="A45" s="1">
        <f t="shared" si="2"/>
        <v>38061</v>
      </c>
      <c r="B45" s="3"/>
      <c r="C45" s="3"/>
      <c r="D45" s="1"/>
      <c r="E45" s="1"/>
      <c r="F45" s="1">
        <v>38061</v>
      </c>
      <c r="G45" s="3">
        <v>38082</v>
      </c>
      <c r="H45" t="s">
        <v>1</v>
      </c>
      <c r="J45" s="1" t="s">
        <v>115</v>
      </c>
      <c r="K45" s="9" t="s">
        <v>43</v>
      </c>
      <c r="L45" s="8"/>
      <c r="M45" s="8"/>
      <c r="N45" s="8"/>
      <c r="V45">
        <v>4.2000000000000003E-2</v>
      </c>
      <c r="X45">
        <v>5.0000000000000001E-3</v>
      </c>
      <c r="Y45">
        <v>9.6000000000000002E-2</v>
      </c>
      <c r="AB45">
        <v>0.05</v>
      </c>
      <c r="AD45" s="4">
        <v>0.19900000000000001</v>
      </c>
      <c r="AE45">
        <v>0.109</v>
      </c>
      <c r="AF45" s="4">
        <v>7.3999999999999996E-2</v>
      </c>
      <c r="AI45" s="4">
        <v>3.5000000000000003E-2</v>
      </c>
      <c r="AJ45" s="4">
        <v>0.04</v>
      </c>
      <c r="AK45">
        <v>3.3000000000000002E-2</v>
      </c>
      <c r="AL45">
        <v>1.2E-2</v>
      </c>
      <c r="AX45">
        <v>6.0000000000000001E-3</v>
      </c>
      <c r="AY45">
        <v>1E-3</v>
      </c>
      <c r="AZ45">
        <v>4.0000000000000001E-3</v>
      </c>
      <c r="BH45">
        <v>0.214</v>
      </c>
      <c r="BI45">
        <v>7.4999999999999997E-2</v>
      </c>
      <c r="BJ45" s="6">
        <f t="shared" si="3"/>
        <v>0.995</v>
      </c>
    </row>
    <row r="46" spans="1:62" x14ac:dyDescent="0.25">
      <c r="A46" s="1">
        <f t="shared" si="2"/>
        <v>38032</v>
      </c>
      <c r="B46" s="3"/>
      <c r="C46" s="3"/>
      <c r="D46" s="1"/>
      <c r="E46" s="1"/>
      <c r="F46" s="1">
        <v>38032</v>
      </c>
      <c r="G46" s="3">
        <v>38054</v>
      </c>
      <c r="H46" t="s">
        <v>1</v>
      </c>
      <c r="J46" s="1" t="s">
        <v>2</v>
      </c>
      <c r="K46" s="9" t="s">
        <v>42</v>
      </c>
      <c r="L46" s="8"/>
      <c r="M46" s="8"/>
      <c r="N46" s="8"/>
      <c r="V46">
        <v>5.8999999999999997E-2</v>
      </c>
      <c r="Y46">
        <v>8.7999999999999995E-2</v>
      </c>
      <c r="AB46">
        <v>4.4999999999999998E-2</v>
      </c>
      <c r="AD46" s="4">
        <v>0.224</v>
      </c>
      <c r="AE46">
        <v>0.161</v>
      </c>
      <c r="AF46" s="4">
        <v>0.10199999999999999</v>
      </c>
      <c r="AI46" s="4">
        <v>3.1E-2</v>
      </c>
      <c r="BJ46" s="6">
        <f t="shared" si="3"/>
        <v>0.71000000000000008</v>
      </c>
    </row>
    <row r="47" spans="1:62" x14ac:dyDescent="0.25">
      <c r="A47" s="1">
        <f t="shared" si="2"/>
        <v>38001</v>
      </c>
      <c r="B47" s="3"/>
      <c r="C47" s="3"/>
      <c r="D47" s="1"/>
      <c r="E47" s="1"/>
      <c r="F47" s="1">
        <v>38001</v>
      </c>
      <c r="G47" s="3"/>
      <c r="H47" t="s">
        <v>1</v>
      </c>
      <c r="J47" s="1" t="s">
        <v>2</v>
      </c>
      <c r="L47" s="8" t="s">
        <v>42</v>
      </c>
      <c r="M47" s="8"/>
      <c r="N47" s="8"/>
      <c r="V47">
        <v>5.8000000000000003E-2</v>
      </c>
      <c r="Y47">
        <v>8.5000000000000006E-2</v>
      </c>
      <c r="AB47">
        <v>4.4999999999999998E-2</v>
      </c>
      <c r="AD47" s="4">
        <v>0.23899999999999999</v>
      </c>
      <c r="AE47">
        <v>0.115</v>
      </c>
      <c r="AF47" s="4">
        <v>9.2999999999999999E-2</v>
      </c>
      <c r="AI47" s="4">
        <v>5.8999999999999997E-2</v>
      </c>
      <c r="BJ47" s="6">
        <f t="shared" si="3"/>
        <v>0.69399999999999995</v>
      </c>
    </row>
    <row r="48" spans="1:62" x14ac:dyDescent="0.25">
      <c r="A48" s="1">
        <f t="shared" si="2"/>
        <v>37971</v>
      </c>
      <c r="D48" s="1">
        <v>37961</v>
      </c>
      <c r="E48" s="1">
        <v>37971</v>
      </c>
      <c r="F48" s="1"/>
      <c r="G48" s="3">
        <v>37981</v>
      </c>
      <c r="H48" t="s">
        <v>1</v>
      </c>
      <c r="J48" t="s">
        <v>2</v>
      </c>
      <c r="K48" s="9" t="s">
        <v>41</v>
      </c>
      <c r="L48" s="8"/>
      <c r="M48" s="8"/>
      <c r="N48" s="8"/>
      <c r="O48">
        <v>1008</v>
      </c>
      <c r="V48">
        <v>5.8999999999999997E-2</v>
      </c>
      <c r="X48">
        <v>1E-3</v>
      </c>
      <c r="Y48">
        <v>6.9000000000000006E-2</v>
      </c>
      <c r="AB48">
        <v>4.9000000000000002E-2</v>
      </c>
      <c r="AD48" s="4">
        <v>0.29299999999999998</v>
      </c>
      <c r="AE48">
        <v>8.7999999999999995E-2</v>
      </c>
      <c r="AF48" s="4">
        <v>0.1</v>
      </c>
      <c r="AI48" s="4">
        <v>6.3E-2</v>
      </c>
      <c r="AJ48" s="4">
        <v>2.5000000000000001E-2</v>
      </c>
      <c r="AK48">
        <v>4.7E-2</v>
      </c>
      <c r="AL48">
        <v>6.0000000000000001E-3</v>
      </c>
      <c r="AX48">
        <v>0.01</v>
      </c>
      <c r="AY48">
        <v>7.0000000000000001E-3</v>
      </c>
      <c r="BH48">
        <v>0.111</v>
      </c>
      <c r="BI48">
        <v>6.0999999999999999E-2</v>
      </c>
      <c r="BJ48" s="6">
        <f t="shared" si="3"/>
        <v>0.9890000000000001</v>
      </c>
    </row>
    <row r="49" spans="1:62" x14ac:dyDescent="0.25">
      <c r="A49" s="1">
        <f t="shared" si="2"/>
        <v>37940</v>
      </c>
      <c r="F49" s="1">
        <v>37940</v>
      </c>
      <c r="G49" s="3">
        <v>37966</v>
      </c>
      <c r="H49" t="s">
        <v>1</v>
      </c>
      <c r="J49" t="s">
        <v>114</v>
      </c>
      <c r="K49" s="9" t="s">
        <v>40</v>
      </c>
      <c r="L49" s="8"/>
      <c r="M49" s="8"/>
      <c r="N49" s="8"/>
      <c r="V49">
        <v>7.3999999999999996E-2</v>
      </c>
      <c r="X49">
        <v>1.0999999999999999E-2</v>
      </c>
      <c r="Y49">
        <v>3.5999999999999997E-2</v>
      </c>
      <c r="AB49">
        <v>5.5E-2</v>
      </c>
      <c r="AD49" s="4">
        <v>0.19800000000000001</v>
      </c>
      <c r="AE49">
        <v>6.4000000000000001E-2</v>
      </c>
      <c r="AF49" s="4">
        <v>0.13900000000000001</v>
      </c>
      <c r="AI49" s="4">
        <v>3.5000000000000003E-2</v>
      </c>
      <c r="AJ49" s="4">
        <v>1.4E-2</v>
      </c>
      <c r="AK49">
        <v>6.8000000000000005E-2</v>
      </c>
      <c r="AL49">
        <v>1.7000000000000001E-2</v>
      </c>
      <c r="AY49">
        <v>8.0000000000000002E-3</v>
      </c>
      <c r="AZ49">
        <v>4.0000000000000001E-3</v>
      </c>
      <c r="BH49">
        <v>0.19800000000000001</v>
      </c>
      <c r="BI49">
        <v>7.8E-2</v>
      </c>
      <c r="BJ49" s="6">
        <f t="shared" si="3"/>
        <v>0.999</v>
      </c>
    </row>
    <row r="50" spans="1:62" x14ac:dyDescent="0.25">
      <c r="A50" s="1">
        <f t="shared" si="2"/>
        <v>37940</v>
      </c>
      <c r="F50" s="1">
        <v>37940</v>
      </c>
      <c r="G50" s="3"/>
      <c r="H50" t="s">
        <v>1</v>
      </c>
      <c r="J50" t="s">
        <v>2</v>
      </c>
      <c r="L50" s="8" t="s">
        <v>41</v>
      </c>
      <c r="M50" s="8"/>
      <c r="N50" s="8"/>
      <c r="V50">
        <v>5.8000000000000003E-2</v>
      </c>
      <c r="X50">
        <v>4.0000000000000001E-3</v>
      </c>
      <c r="Y50">
        <v>6.9000000000000006E-2</v>
      </c>
      <c r="AB50">
        <v>6.0999999999999999E-2</v>
      </c>
      <c r="AD50" s="4">
        <v>0.27700000000000002</v>
      </c>
      <c r="AE50">
        <v>0.112</v>
      </c>
      <c r="AF50" s="4">
        <v>8.5999999999999993E-2</v>
      </c>
      <c r="AI50" s="4">
        <v>4.8000000000000001E-2</v>
      </c>
      <c r="AJ50" s="4">
        <v>3.3000000000000002E-2</v>
      </c>
      <c r="AK50">
        <v>5.1999999999999998E-2</v>
      </c>
      <c r="BJ50" s="6">
        <f t="shared" si="3"/>
        <v>0.80000000000000016</v>
      </c>
    </row>
    <row r="51" spans="1:62" x14ac:dyDescent="0.25">
      <c r="A51" s="1">
        <f t="shared" si="2"/>
        <v>37909</v>
      </c>
      <c r="F51" s="1">
        <v>37909</v>
      </c>
      <c r="G51" s="3"/>
      <c r="H51" t="s">
        <v>1</v>
      </c>
      <c r="J51" t="s">
        <v>114</v>
      </c>
      <c r="L51" s="8" t="s">
        <v>40</v>
      </c>
      <c r="M51" s="8"/>
      <c r="N51" s="8"/>
      <c r="V51">
        <v>0.13900000000000001</v>
      </c>
      <c r="AB51">
        <v>4.4999999999999998E-2</v>
      </c>
      <c r="AD51" s="4">
        <v>0.193</v>
      </c>
      <c r="AE51">
        <v>8.5000000000000006E-2</v>
      </c>
      <c r="AF51" s="4">
        <v>8.6999999999999994E-2</v>
      </c>
      <c r="AK51">
        <v>8.1000000000000003E-2</v>
      </c>
      <c r="BJ51" s="6">
        <f t="shared" si="3"/>
        <v>0.63</v>
      </c>
    </row>
    <row r="52" spans="1:62" x14ac:dyDescent="0.25">
      <c r="A52" s="1">
        <f t="shared" si="2"/>
        <v>37909</v>
      </c>
      <c r="F52" s="1">
        <v>37909</v>
      </c>
      <c r="G52" s="3"/>
      <c r="H52" t="s">
        <v>121</v>
      </c>
      <c r="J52" t="s">
        <v>2</v>
      </c>
      <c r="L52" s="8" t="s">
        <v>39</v>
      </c>
      <c r="M52" s="8"/>
      <c r="N52" s="8"/>
      <c r="V52">
        <v>4.3999999999999997E-2</v>
      </c>
      <c r="BJ52" s="6">
        <f t="shared" si="3"/>
        <v>4.3999999999999997E-2</v>
      </c>
    </row>
    <row r="53" spans="1:62" x14ac:dyDescent="0.25">
      <c r="A53" s="1">
        <f t="shared" si="2"/>
        <v>37909</v>
      </c>
      <c r="F53" s="1">
        <v>37909</v>
      </c>
      <c r="G53" s="3"/>
      <c r="H53" t="s">
        <v>1</v>
      </c>
      <c r="J53" t="s">
        <v>2</v>
      </c>
      <c r="L53" s="8" t="s">
        <v>41</v>
      </c>
      <c r="M53" s="8"/>
      <c r="N53" s="8"/>
      <c r="AI53" s="4">
        <v>0.05</v>
      </c>
      <c r="BJ53" s="6">
        <f t="shared" si="3"/>
        <v>0.05</v>
      </c>
    </row>
    <row r="54" spans="1:62" x14ac:dyDescent="0.25">
      <c r="A54" s="1">
        <f t="shared" si="2"/>
        <v>37817</v>
      </c>
      <c r="F54" s="1">
        <v>37817</v>
      </c>
      <c r="G54" s="3"/>
      <c r="H54" t="s">
        <v>1</v>
      </c>
      <c r="J54" t="s">
        <v>2</v>
      </c>
      <c r="L54" s="8" t="s">
        <v>41</v>
      </c>
      <c r="M54" s="8"/>
      <c r="N54" s="8"/>
      <c r="V54">
        <v>2.9000000000000001E-2</v>
      </c>
      <c r="X54">
        <v>1.2999999999999999E-2</v>
      </c>
      <c r="AF54" s="4">
        <v>8.3000000000000004E-2</v>
      </c>
      <c r="BJ54" s="6">
        <f t="shared" si="3"/>
        <v>0.125</v>
      </c>
    </row>
    <row r="55" spans="1:62" x14ac:dyDescent="0.25">
      <c r="A55" s="1">
        <f t="shared" si="2"/>
        <v>37811</v>
      </c>
      <c r="G55" s="3">
        <v>37811</v>
      </c>
      <c r="H55" t="s">
        <v>1</v>
      </c>
      <c r="J55" t="s">
        <v>114</v>
      </c>
      <c r="K55" s="9" t="s">
        <v>38</v>
      </c>
      <c r="L55" s="8"/>
      <c r="M55" s="8"/>
      <c r="N55" s="8"/>
      <c r="V55">
        <v>0.11600000000000001</v>
      </c>
      <c r="X55">
        <v>3.4000000000000002E-2</v>
      </c>
      <c r="Y55">
        <v>5.5E-2</v>
      </c>
      <c r="AB55">
        <v>5.0999999999999997E-2</v>
      </c>
      <c r="AD55" s="4">
        <v>0.16200000000000001</v>
      </c>
      <c r="AE55">
        <v>7.4999999999999997E-2</v>
      </c>
      <c r="AG55" s="4">
        <v>5.7000000000000002E-2</v>
      </c>
      <c r="AI55" s="4">
        <v>3.1E-2</v>
      </c>
      <c r="AJ55" s="4">
        <v>3.3000000000000002E-2</v>
      </c>
      <c r="AK55">
        <v>7.4999999999999997E-2</v>
      </c>
      <c r="AL55">
        <v>1.2999999999999999E-2</v>
      </c>
      <c r="AY55">
        <v>1.0999999999999999E-2</v>
      </c>
      <c r="AZ55">
        <v>1.2E-2</v>
      </c>
      <c r="BH55">
        <v>0.20899999999999999</v>
      </c>
      <c r="BJ55" s="6">
        <f t="shared" si="3"/>
        <v>0.93400000000000005</v>
      </c>
    </row>
    <row r="56" spans="1:62" x14ac:dyDescent="0.25">
      <c r="A56" s="1">
        <f t="shared" si="2"/>
        <v>37780</v>
      </c>
      <c r="D56" s="1">
        <v>37771</v>
      </c>
      <c r="E56" s="1">
        <v>37780</v>
      </c>
      <c r="G56" s="3">
        <v>37802</v>
      </c>
      <c r="H56" t="s">
        <v>1</v>
      </c>
      <c r="J56" t="s">
        <v>2</v>
      </c>
      <c r="K56" s="9" t="s">
        <v>37</v>
      </c>
      <c r="L56" s="8"/>
      <c r="M56" s="8"/>
      <c r="N56" s="8"/>
      <c r="O56">
        <v>1031</v>
      </c>
      <c r="V56">
        <v>0.06</v>
      </c>
      <c r="Y56">
        <v>8.5000000000000006E-2</v>
      </c>
      <c r="AB56">
        <v>5.2999999999999999E-2</v>
      </c>
      <c r="AD56" s="4">
        <v>0.21199999999999999</v>
      </c>
      <c r="AE56">
        <v>0.123</v>
      </c>
      <c r="AF56" s="4">
        <v>9.4E-2</v>
      </c>
      <c r="AI56" s="4">
        <v>4.7E-2</v>
      </c>
      <c r="AJ56" s="4">
        <v>3.2000000000000001E-2</v>
      </c>
      <c r="AK56">
        <v>6.0999999999999999E-2</v>
      </c>
      <c r="AL56">
        <v>7.0000000000000001E-3</v>
      </c>
      <c r="AX56">
        <v>6.0000000000000001E-3</v>
      </c>
      <c r="AY56">
        <v>7.0000000000000001E-3</v>
      </c>
      <c r="BH56">
        <v>0.13100000000000001</v>
      </c>
      <c r="BI56">
        <v>7.6999999999999999E-2</v>
      </c>
      <c r="BJ56" s="6">
        <f t="shared" si="3"/>
        <v>0.99500000000000011</v>
      </c>
    </row>
    <row r="57" spans="1:62" x14ac:dyDescent="0.25">
      <c r="A57" s="1">
        <f t="shared" si="2"/>
        <v>37726</v>
      </c>
      <c r="F57" s="1">
        <v>37726</v>
      </c>
      <c r="G57" s="3">
        <v>37750</v>
      </c>
      <c r="H57" t="s">
        <v>1</v>
      </c>
      <c r="J57" t="s">
        <v>2</v>
      </c>
      <c r="K57" s="9" t="s">
        <v>36</v>
      </c>
      <c r="L57" s="8"/>
      <c r="M57" s="8"/>
      <c r="N57" s="8"/>
      <c r="O57">
        <v>1000</v>
      </c>
      <c r="V57">
        <v>6.8000000000000005E-2</v>
      </c>
      <c r="Y57">
        <v>0.10100000000000001</v>
      </c>
      <c r="AB57">
        <v>7.0999999999999994E-2</v>
      </c>
      <c r="AD57" s="4">
        <v>0.20899999999999999</v>
      </c>
      <c r="AE57">
        <v>0.13100000000000001</v>
      </c>
      <c r="AF57" s="4">
        <v>7.0999999999999994E-2</v>
      </c>
      <c r="AI57" s="4">
        <v>5.0999999999999997E-2</v>
      </c>
      <c r="AJ57" s="4">
        <v>1.6E-2</v>
      </c>
      <c r="AK57">
        <v>6.0999999999999999E-2</v>
      </c>
      <c r="AL57">
        <v>7.0000000000000001E-3</v>
      </c>
      <c r="AX57">
        <v>4.0000000000000001E-3</v>
      </c>
      <c r="AY57">
        <v>5.0000000000000001E-3</v>
      </c>
      <c r="BH57">
        <v>0.151</v>
      </c>
      <c r="BI57">
        <v>4.5999999999999999E-2</v>
      </c>
      <c r="BJ57" s="6">
        <f t="shared" si="3"/>
        <v>0.99199999999999999</v>
      </c>
    </row>
    <row r="58" spans="1:62" x14ac:dyDescent="0.25">
      <c r="A58" s="1">
        <f t="shared" si="2"/>
        <v>37719</v>
      </c>
      <c r="G58" s="3">
        <v>37719</v>
      </c>
      <c r="H58" t="s">
        <v>1</v>
      </c>
      <c r="J58" t="s">
        <v>114</v>
      </c>
      <c r="K58" s="9" t="s">
        <v>35</v>
      </c>
      <c r="L58" s="8"/>
      <c r="M58" s="8"/>
      <c r="N58" s="8"/>
      <c r="V58">
        <v>7.0000000000000007E-2</v>
      </c>
      <c r="Y58">
        <v>3.3000000000000002E-2</v>
      </c>
      <c r="AB58">
        <v>5.7000000000000002E-2</v>
      </c>
      <c r="AD58" s="4">
        <v>0.151</v>
      </c>
      <c r="AE58">
        <v>8.3000000000000004E-2</v>
      </c>
      <c r="AF58" s="4">
        <v>0.14099999999999999</v>
      </c>
      <c r="AI58" s="4">
        <v>4.5999999999999999E-2</v>
      </c>
      <c r="AJ58" s="4">
        <v>2.4E-2</v>
      </c>
      <c r="AK58">
        <v>0.10299999999999999</v>
      </c>
      <c r="AL58">
        <v>3.2000000000000001E-2</v>
      </c>
      <c r="AY58">
        <v>1.0999999999999999E-2</v>
      </c>
      <c r="AZ58">
        <v>6.0000000000000001E-3</v>
      </c>
      <c r="BH58">
        <v>0.158</v>
      </c>
      <c r="BI58">
        <v>8.5999999999999993E-2</v>
      </c>
      <c r="BJ58" s="6">
        <f t="shared" si="3"/>
        <v>1.0010000000000001</v>
      </c>
    </row>
    <row r="59" spans="1:62" x14ac:dyDescent="0.25">
      <c r="A59" s="1">
        <f t="shared" si="2"/>
        <v>37695</v>
      </c>
      <c r="F59" s="1">
        <v>37695</v>
      </c>
      <c r="G59" s="3"/>
      <c r="H59" t="s">
        <v>1</v>
      </c>
      <c r="J59" t="s">
        <v>2</v>
      </c>
      <c r="L59" s="8" t="s">
        <v>41</v>
      </c>
      <c r="M59" s="8"/>
      <c r="N59" s="8"/>
      <c r="V59">
        <v>5.8000000000000003E-2</v>
      </c>
      <c r="AF59" s="4">
        <v>8.3000000000000004E-2</v>
      </c>
      <c r="BJ59" s="6">
        <f t="shared" si="3"/>
        <v>0.14100000000000001</v>
      </c>
    </row>
    <row r="60" spans="1:62" x14ac:dyDescent="0.25">
      <c r="A60" s="1">
        <f t="shared" si="2"/>
        <v>37673</v>
      </c>
      <c r="D60" s="1">
        <v>37662</v>
      </c>
      <c r="E60" s="1">
        <v>37673</v>
      </c>
      <c r="G60" s="3">
        <v>37684</v>
      </c>
      <c r="H60" t="s">
        <v>1</v>
      </c>
      <c r="J60" t="s">
        <v>2</v>
      </c>
      <c r="K60" s="9" t="s">
        <v>34</v>
      </c>
      <c r="L60" s="8"/>
      <c r="M60" s="8"/>
      <c r="N60" s="8"/>
      <c r="O60">
        <v>1021</v>
      </c>
      <c r="Y60">
        <v>8.8999999999999996E-2</v>
      </c>
      <c r="AB60">
        <v>6.7000000000000004E-2</v>
      </c>
      <c r="AD60" s="4">
        <v>0.19</v>
      </c>
      <c r="AE60">
        <v>0.126</v>
      </c>
      <c r="AF60" s="4">
        <v>0.14599999999999999</v>
      </c>
      <c r="AI60" s="4">
        <v>4.2999999999999997E-2</v>
      </c>
      <c r="AJ60" s="4">
        <v>2.8000000000000001E-2</v>
      </c>
      <c r="AK60">
        <v>5.1999999999999998E-2</v>
      </c>
      <c r="AL60">
        <v>6.0000000000000001E-3</v>
      </c>
      <c r="AX60">
        <v>1.0999999999999999E-2</v>
      </c>
      <c r="AY60">
        <v>2.1999999999999999E-2</v>
      </c>
      <c r="BH60">
        <v>0.129</v>
      </c>
      <c r="BI60">
        <v>8.5000000000000006E-2</v>
      </c>
      <c r="BJ60" s="6">
        <f t="shared" si="3"/>
        <v>0.99400000000000011</v>
      </c>
    </row>
    <row r="61" spans="1:62" x14ac:dyDescent="0.25">
      <c r="A61" s="1">
        <f t="shared" si="2"/>
        <v>37636</v>
      </c>
      <c r="F61" s="1">
        <v>37636</v>
      </c>
      <c r="G61" s="1">
        <v>37656</v>
      </c>
      <c r="H61" t="s">
        <v>1</v>
      </c>
      <c r="J61" t="s">
        <v>2</v>
      </c>
      <c r="K61" s="9" t="s">
        <v>33</v>
      </c>
      <c r="L61" s="8"/>
      <c r="M61" s="8"/>
      <c r="N61" s="8"/>
      <c r="Y61">
        <v>9.0999999999999998E-2</v>
      </c>
      <c r="AB61">
        <v>0.05</v>
      </c>
      <c r="AD61" s="4">
        <v>0.22800000000000001</v>
      </c>
      <c r="AE61">
        <v>0.1</v>
      </c>
      <c r="AF61" s="4">
        <v>0.159</v>
      </c>
      <c r="AI61" s="4">
        <v>5.5E-2</v>
      </c>
      <c r="AJ61" s="4">
        <v>0.03</v>
      </c>
      <c r="AK61">
        <v>7.4999999999999997E-2</v>
      </c>
      <c r="AL61">
        <v>3.0000000000000001E-3</v>
      </c>
      <c r="AX61">
        <v>1.2999999999999999E-2</v>
      </c>
      <c r="AY61">
        <v>1.7999999999999999E-2</v>
      </c>
      <c r="BH61">
        <v>0.111</v>
      </c>
      <c r="BI61">
        <v>6.3E-2</v>
      </c>
      <c r="BJ61" s="6">
        <f t="shared" si="3"/>
        <v>0.996</v>
      </c>
    </row>
  </sheetData>
  <autoFilter ref="A1:J55" xr:uid="{D044853D-57C3-47BC-998E-67B6F6ED0751}"/>
  <sortState xmlns:xlrd2="http://schemas.microsoft.com/office/spreadsheetml/2017/richdata2" ref="A2:BJ61">
    <sortCondition descending="1" ref="A1"/>
  </sortState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Aptaujas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</dc:creator>
  <cp:lastModifiedBy>Roberts Veics</cp:lastModifiedBy>
  <dcterms:created xsi:type="dcterms:W3CDTF">2019-06-10T19:17:04Z</dcterms:created>
  <dcterms:modified xsi:type="dcterms:W3CDTF">2021-05-15T15:51:31Z</dcterms:modified>
</cp:coreProperties>
</file>